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3256" windowHeight="13176"/>
  </bookViews>
  <sheets>
    <sheet name="Недвиж.имущ." sheetId="1" r:id="rId1"/>
    <sheet name="Движимое имущ." sheetId="2" r:id="rId2"/>
    <sheet name="Акции, доли" sheetId="3" r:id="rId3"/>
    <sheet name="движимое имущество" sheetId="4" r:id="rId4"/>
  </sheets>
  <externalReferences>
    <externalReference r:id="rId5"/>
    <externalReference r:id="rId6"/>
  </externalReferenc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/>
  <c r="C7" i="4"/>
  <c r="G7"/>
  <c r="H7"/>
  <c r="G8"/>
  <c r="K8"/>
  <c r="H11"/>
  <c r="I11"/>
  <c r="K11"/>
  <c r="K12" s="1"/>
  <c r="H12"/>
  <c r="I12"/>
  <c r="H13"/>
  <c r="I13"/>
  <c r="K13"/>
  <c r="K20" s="1"/>
  <c r="K27" s="1"/>
  <c r="H14"/>
  <c r="I14"/>
  <c r="H15"/>
  <c r="I15"/>
  <c r="G16"/>
  <c r="H16"/>
  <c r="I16"/>
  <c r="K16"/>
  <c r="G17"/>
  <c r="H17"/>
  <c r="I17"/>
  <c r="H18"/>
  <c r="I18"/>
  <c r="H19"/>
  <c r="I19"/>
  <c r="H20"/>
  <c r="I20"/>
  <c r="H21"/>
  <c r="I21"/>
  <c r="H22"/>
  <c r="I22"/>
  <c r="H23"/>
  <c r="I23"/>
  <c r="K23"/>
  <c r="I25"/>
  <c r="G26"/>
  <c r="H26" s="1"/>
  <c r="H53" s="1"/>
  <c r="I26"/>
  <c r="C27"/>
  <c r="H27"/>
  <c r="I27"/>
  <c r="J27"/>
  <c r="H28"/>
  <c r="I28"/>
  <c r="J28"/>
  <c r="K28"/>
  <c r="H29"/>
  <c r="I29"/>
  <c r="J29"/>
  <c r="H30"/>
  <c r="I30"/>
  <c r="J30"/>
  <c r="K30"/>
  <c r="H31"/>
  <c r="I31"/>
  <c r="J31"/>
  <c r="H32"/>
  <c r="I32"/>
  <c r="J32"/>
  <c r="H33"/>
  <c r="I33"/>
  <c r="J33"/>
  <c r="K33"/>
  <c r="I34"/>
  <c r="J34"/>
  <c r="I35"/>
  <c r="J35"/>
  <c r="I36"/>
  <c r="J36"/>
  <c r="I37"/>
  <c r="J37"/>
  <c r="K37"/>
  <c r="C38"/>
  <c r="H38"/>
  <c r="I38"/>
  <c r="J38"/>
  <c r="C39"/>
  <c r="H39"/>
  <c r="I39"/>
  <c r="J39"/>
  <c r="K39"/>
  <c r="C40"/>
  <c r="H40"/>
  <c r="I40"/>
  <c r="J40"/>
  <c r="C41"/>
  <c r="H41"/>
  <c r="I41"/>
  <c r="J41"/>
  <c r="H42"/>
  <c r="I42"/>
  <c r="J42"/>
  <c r="K42"/>
  <c r="H43"/>
  <c r="I43"/>
  <c r="J43"/>
  <c r="H44"/>
  <c r="I44"/>
  <c r="I45" s="1"/>
  <c r="I46" s="1"/>
  <c r="J44"/>
  <c r="H45"/>
  <c r="J45"/>
  <c r="H46"/>
  <c r="J46"/>
  <c r="K46"/>
  <c r="I47"/>
  <c r="J47"/>
  <c r="H48"/>
  <c r="I48"/>
  <c r="J48"/>
  <c r="K48"/>
  <c r="H49"/>
  <c r="I49"/>
  <c r="J49"/>
  <c r="H50"/>
  <c r="I50"/>
  <c r="J50"/>
  <c r="H51"/>
  <c r="I51"/>
  <c r="J51"/>
  <c r="K51"/>
  <c r="I52"/>
  <c r="J52"/>
  <c r="G53"/>
  <c r="K15" l="1"/>
  <c r="K19"/>
  <c r="K29"/>
  <c r="K38"/>
  <c r="K47"/>
  <c r="K18"/>
  <c r="K14"/>
  <c r="K17" l="1"/>
  <c r="K21"/>
  <c r="K31"/>
  <c r="K40"/>
  <c r="K49"/>
  <c r="K32"/>
  <c r="K41"/>
  <c r="K22"/>
  <c r="K50"/>
  <c r="K35"/>
  <c r="K25"/>
  <c r="K44"/>
  <c r="K45"/>
  <c r="K26"/>
  <c r="K36"/>
  <c r="K43" l="1"/>
  <c r="K52"/>
  <c r="K24"/>
  <c r="K34"/>
</calcChain>
</file>

<file path=xl/sharedStrings.xml><?xml version="1.0" encoding="utf-8"?>
<sst xmlns="http://schemas.openxmlformats.org/spreadsheetml/2006/main" count="1026" uniqueCount="789">
  <si>
    <t>№ п/п</t>
  </si>
  <si>
    <t>ограничения (обременения) права</t>
  </si>
  <si>
    <t>закрепление</t>
  </si>
  <si>
    <t>Основной государственный регистрационный номер (ОГРН)</t>
  </si>
  <si>
    <t>Регистрация права собственности* (номер и дата)</t>
  </si>
  <si>
    <t>* если право не зарегистрировано, поставить соответствующую отметку.</t>
  </si>
  <si>
    <t>Реестровый номер</t>
  </si>
  <si>
    <t>Кадастровый номер</t>
  </si>
  <si>
    <t>Наименование объекта</t>
  </si>
  <si>
    <t>Адрес объекта</t>
  </si>
  <si>
    <t>Характеристика объекта (протяженность, м., общая площадь кв. м. и тд)</t>
  </si>
  <si>
    <t xml:space="preserve">Балансовая стоимость </t>
  </si>
  <si>
    <t>Вид права (хозяйственное ведение, оперативное управление)</t>
  </si>
  <si>
    <t>Наименование организации</t>
  </si>
  <si>
    <t>Сведения о лице, в пользу которого установлено ограничение (обременение)</t>
  </si>
  <si>
    <t>Примечания (памятник истории и культуры)</t>
  </si>
  <si>
    <t>Закрепление</t>
  </si>
  <si>
    <t>Ограничения (обременения) права</t>
  </si>
  <si>
    <t>Нежилой фонд</t>
  </si>
  <si>
    <t>Жилищный фонд</t>
  </si>
  <si>
    <t>Объекты незавершенного строительства</t>
  </si>
  <si>
    <t>Земельные участки</t>
  </si>
  <si>
    <t>Природные объекты</t>
  </si>
  <si>
    <t>Инвентарный номер</t>
  </si>
  <si>
    <t>Наименование ЮЛ</t>
  </si>
  <si>
    <t>Организационно-правовая форма ЮЛ</t>
  </si>
  <si>
    <t>Стоимость пакета</t>
  </si>
  <si>
    <t>Доля в капитале (в % соотношении)</t>
  </si>
  <si>
    <t>Прочее недвижимое имущество</t>
  </si>
  <si>
    <t>Вид ограничения (обременения) права (аренда, безвозмездное пользование, концессия и т.д.)</t>
  </si>
  <si>
    <t>Инженерные коммуникации (газо-, водо-, теплопроводы и т.п.)</t>
  </si>
  <si>
    <t>Форма для учета движимого имущества муниципальных образований</t>
  </si>
  <si>
    <t xml:space="preserve">Форма для учета акций, долей в уставном (складочном) капитале хозяйственных обществ (товариществ) </t>
  </si>
  <si>
    <t>1.01.001</t>
  </si>
  <si>
    <t>1.01.002</t>
  </si>
  <si>
    <t>1.01.003</t>
  </si>
  <si>
    <t>1.01.004</t>
  </si>
  <si>
    <t>55:10:090101:680</t>
  </si>
  <si>
    <t>55:10:090101:683</t>
  </si>
  <si>
    <t>55:10:090201:185</t>
  </si>
  <si>
    <t>55:10:090301:132</t>
  </si>
  <si>
    <t>Здание для общественно-деловых целей (Здание дома культуры)</t>
  </si>
  <si>
    <t>Здание не жилое, (Пожарное депо)</t>
  </si>
  <si>
    <t>Здание не жилое (сельский клуб)</t>
  </si>
  <si>
    <t xml:space="preserve">Омская область, Крутинский район, с. Шипуново, ул. Центральная, д.№16 </t>
  </si>
  <si>
    <t xml:space="preserve">Омская область, Крутинский район, с. Шипуново, ул. Новая, д.№25-а </t>
  </si>
  <si>
    <t xml:space="preserve">Омская область, Крутинский район, д. Горькое, ул. Новая, д.№15-а </t>
  </si>
  <si>
    <t>Омская область, Крутинский район, д. Сингуль, ул. Светлая, д.№11</t>
  </si>
  <si>
    <t xml:space="preserve"> 55-55/033-55/110/005/2016-539/2   от 08.02.2019г.</t>
  </si>
  <si>
    <t>55-55/033-55/110/005/2016-538/2   от14.09.2015г.</t>
  </si>
  <si>
    <t>МУ " Крутинская централизованная клубная система"</t>
  </si>
  <si>
    <t>БУ УППС по Омской обл.</t>
  </si>
  <si>
    <t xml:space="preserve"> безвоздное пользование (договор от 27.03.2013г) </t>
  </si>
  <si>
    <t xml:space="preserve"> безвоздное пользование (договор №1 от 20.12.2013г)</t>
  </si>
  <si>
    <t xml:space="preserve"> безвоздное пользование (договор №25 от 25.12.2018)</t>
  </si>
  <si>
    <t xml:space="preserve"> безвоздное пользование (договор №б/н от 01.01.2019г)</t>
  </si>
  <si>
    <t>1.02.001</t>
  </si>
  <si>
    <t>1.02.002</t>
  </si>
  <si>
    <t>1.02.003</t>
  </si>
  <si>
    <t>1.02.004</t>
  </si>
  <si>
    <t>1.02.005</t>
  </si>
  <si>
    <t>1.02.006</t>
  </si>
  <si>
    <t>1.02.007</t>
  </si>
  <si>
    <t>1.02.008</t>
  </si>
  <si>
    <t>1.02.009</t>
  </si>
  <si>
    <t>1.02.010</t>
  </si>
  <si>
    <t>1.02.011</t>
  </si>
  <si>
    <t>1.02.012</t>
  </si>
  <si>
    <t>1.02.013</t>
  </si>
  <si>
    <t>1.02.014</t>
  </si>
  <si>
    <t>1.02.015</t>
  </si>
  <si>
    <t>1.02.016</t>
  </si>
  <si>
    <t>1.02.017</t>
  </si>
  <si>
    <t>1.02.018</t>
  </si>
  <si>
    <t>55:10:090101:712</t>
  </si>
  <si>
    <t>55:10:090201:187</t>
  </si>
  <si>
    <t>55:10:090101:766</t>
  </si>
  <si>
    <t>55:10:090101:763</t>
  </si>
  <si>
    <t>55:10:090101:762</t>
  </si>
  <si>
    <t>55:10:090101:765</t>
  </si>
  <si>
    <t>55:10:090101:764</t>
  </si>
  <si>
    <t>55:10:090101:767</t>
  </si>
  <si>
    <t>Сооружение - колодец питьевой</t>
  </si>
  <si>
    <t>Сооружение - водонапорная башня</t>
  </si>
  <si>
    <t>Сооружение-скважина</t>
  </si>
  <si>
    <t>Сооружение (башня Рожновского)</t>
  </si>
  <si>
    <t>Водопровод, протяженность, 1500м</t>
  </si>
  <si>
    <t>Сооружения водозаборные</t>
  </si>
  <si>
    <t>Сооружения (скважина из подземных источников)</t>
  </si>
  <si>
    <t>1.04.001</t>
  </si>
  <si>
    <t>1.04.002</t>
  </si>
  <si>
    <t>1.04.003</t>
  </si>
  <si>
    <t>1.04.004</t>
  </si>
  <si>
    <t>1.04.005</t>
  </si>
  <si>
    <t>1.04.006</t>
  </si>
  <si>
    <t>1.04.007</t>
  </si>
  <si>
    <t>1.04.008</t>
  </si>
  <si>
    <t>1.04.009</t>
  </si>
  <si>
    <t>1.04.010</t>
  </si>
  <si>
    <t>1.04.011</t>
  </si>
  <si>
    <t>1.04.012</t>
  </si>
  <si>
    <t>1.04.013</t>
  </si>
  <si>
    <t>1.04.014</t>
  </si>
  <si>
    <t>1.04.055</t>
  </si>
  <si>
    <t>55:10:091603:16</t>
  </si>
  <si>
    <t>55:10:091602:119</t>
  </si>
  <si>
    <t>55:10:091603:141</t>
  </si>
  <si>
    <t>55:10:091603:142</t>
  </si>
  <si>
    <t>55:10:091603:143</t>
  </si>
  <si>
    <t>55:10:000000:1010</t>
  </si>
  <si>
    <t>55:10:091604:238</t>
  </si>
  <si>
    <t>55:10:091602:120</t>
  </si>
  <si>
    <t>55:10:091602:121</t>
  </si>
  <si>
    <t>55:10:091602:122</t>
  </si>
  <si>
    <t>55:10:000000:1013</t>
  </si>
  <si>
    <t>55:10:090101:708</t>
  </si>
  <si>
    <t>55:10:091603:17</t>
  </si>
  <si>
    <t>55:10:091603:18</t>
  </si>
  <si>
    <t>55:10:091603:19</t>
  </si>
  <si>
    <t>55:10:091603:20</t>
  </si>
  <si>
    <t>55:10:090101:346</t>
  </si>
  <si>
    <t>55:10:090101:378</t>
  </si>
  <si>
    <t>55:10:090101:334</t>
  </si>
  <si>
    <t>55:10:090101:379</t>
  </si>
  <si>
    <t>55:10:090101:380</t>
  </si>
  <si>
    <t>55:10:090101:376</t>
  </si>
  <si>
    <t>55:10:090201:113</t>
  </si>
  <si>
    <t>55:10:090301:80</t>
  </si>
  <si>
    <t>55:10:091603:24</t>
  </si>
  <si>
    <t>55:10:090101:677</t>
  </si>
  <si>
    <t>55:10:090101:701</t>
  </si>
  <si>
    <t>55:10:090101:707</t>
  </si>
  <si>
    <t>55:10:090101:702</t>
  </si>
  <si>
    <t>55:10:090101:700</t>
  </si>
  <si>
    <t>55:10:090101:703</t>
  </si>
  <si>
    <t>55:10:090101:705</t>
  </si>
  <si>
    <t>55:10:090101:704</t>
  </si>
  <si>
    <t>55:10:090201:182</t>
  </si>
  <si>
    <t>55:10:090201:184</t>
  </si>
  <si>
    <t>55:10:090201:183</t>
  </si>
  <si>
    <t>55:10:090301:129</t>
  </si>
  <si>
    <t>55:10:090301:131</t>
  </si>
  <si>
    <t>55:10:090301:130</t>
  </si>
  <si>
    <t>55:10:090101:709</t>
  </si>
  <si>
    <t>55:10:090101:710</t>
  </si>
  <si>
    <t>55:10:090201:786</t>
  </si>
  <si>
    <t>55:10:000000:729</t>
  </si>
  <si>
    <t>55:10:000000:727</t>
  </si>
  <si>
    <t>55:10:091603:235</t>
  </si>
  <si>
    <t>55:10:000000:728</t>
  </si>
  <si>
    <t>55:10:091604:114</t>
  </si>
  <si>
    <t>55:10:091604:115</t>
  </si>
  <si>
    <t>55:10:000000:726</t>
  </si>
  <si>
    <t>55:10:000000:740</t>
  </si>
  <si>
    <t>55:10:000000:739</t>
  </si>
  <si>
    <t>55:10:091604:117</t>
  </si>
  <si>
    <t>55:10:091604:116</t>
  </si>
  <si>
    <t>55:10:091604:234</t>
  </si>
  <si>
    <t>55:10:000000:926</t>
  </si>
  <si>
    <t>55:10:091604:230</t>
  </si>
  <si>
    <t>55:10:091604:231</t>
  </si>
  <si>
    <t>55:10:091604:228</t>
  </si>
  <si>
    <t>55:10:091604:229</t>
  </si>
  <si>
    <t>55:10:000000:955</t>
  </si>
  <si>
    <t>55:10:000000:954</t>
  </si>
  <si>
    <t>55:10:091604:232</t>
  </si>
  <si>
    <t>55:10:091604:233</t>
  </si>
  <si>
    <t xml:space="preserve">расположенный  примерно в 2,7 км по направлению на юго-запад  от ориентира д. Челдак,  расположенного за пределами участка, адрес ориентира: обл. Омская, р-н Крутинский, д. Челдак   </t>
  </si>
  <si>
    <t xml:space="preserve">расположенный  примерно в 3,4 км по направлению на юг  от ориентира д. Челдак,  расположенного за пределами участка, адрес ориентира: обл. Омская, р-н Крутинский, д. Челдак   </t>
  </si>
  <si>
    <t xml:space="preserve">расположенный  примерно в 6,9 км по направлению на северо-восток  от ориентира д. Горькое, расположенного за пределами участка, адрес ориентира: обл. Омская, р-н Крутинский, д. Горькое   </t>
  </si>
  <si>
    <t xml:space="preserve">расположенный  примерно в 1,4 км по направлению на север от ориентира д. Горькое, расположенного за пределами участка, адрес ориентира: обл. Омская, р-н Крутинский, д. Горькое   </t>
  </si>
  <si>
    <t>расположенный  примерно в 2,7 км по направлению на северо-запад  от ориентира с. Шипуново, расположенного за пределами участка, адрес ориентира: обл. Омская, р-н Крутинский, с. Шипуново.</t>
  </si>
  <si>
    <t>Омская область, Крутинский район, с. Шипуново, ул Центральная,16</t>
  </si>
  <si>
    <t>Омская область, Крутинский район, с. Шипуново, ул. Центральная, д.41 А.</t>
  </si>
  <si>
    <t xml:space="preserve">Омская область, Крутинский район, с. Шипуново, ул. Центральная, к северу 53м. от здания школы (д.41) </t>
  </si>
  <si>
    <t>установлено относительно ориентира, расположенного за пределами участка. Ориентир жилой дом. Участок находится примерно в 8 м от ориентира по направлению на север. Адрес ориентира: Омская область, Крутинский район, с. Шипуново, ул. Новая д.4</t>
  </si>
  <si>
    <t>установлено относительно ориентира, расположенного за пределами участка. Ориентир жилой дом. Участок находится примерно в 5 м от ориентира по направлению на север. Адрес ориентира: Омская область, Крутинский район, с. Шипуново, ул. Новая д.32.</t>
  </si>
  <si>
    <t>установлено относительно ориентира, расположенного за пределами участка. Ориентир жилой дом. Участок находится примерно в 41 м от ориентира по направлению на северо-восток. Адрес ориентира: Омская область, Крутинский район, с. Шипуново, ул. Октябрьская д.11.</t>
  </si>
  <si>
    <t>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северо-запад. Адрес ориентира: Омская область, Крутинский район, д. Горькое, ул. Южная д.8</t>
  </si>
  <si>
    <t>установлено относительно ориентира, расположенного за пределами участка. Ориентир жилой дом. Участок находится примерно в 49 м от ориентира по направлению на северо-восток. Адрес ориентира: Омская область, Крутинский район, д. Сингуль, ул. Набережная д.3</t>
  </si>
  <si>
    <t>установлено относительно ориентира, расположенного за пределами участка. Ориентир жилой дом. Участок находится примерно в 1010 м от ориентира по направлению на северо-восток. Адрес ориентира: Омская область, Крутинский район, с. Шипуново, ул. Октябрьская д.2.</t>
  </si>
  <si>
    <t>Омская область, Крутинский район, с. Шипуново, ул Новая,25А</t>
  </si>
  <si>
    <t xml:space="preserve">Омская область, Крутинский район, с. Шипуново, по ул. Центральной </t>
  </si>
  <si>
    <t>Омская область, Крутинский район, с. Шипуново, по ул. Октябрьской</t>
  </si>
  <si>
    <t>Омская область, Крутинский район, с. Шипуново, пер.от д.№47 поул. Центральной до д.№47 по ул Новой</t>
  </si>
  <si>
    <t>Омская область, Крутинский район, с. Шипуново, по ул. Набережной</t>
  </si>
  <si>
    <t xml:space="preserve">Омская область, Крутинский район, с. Шипуново, пер. у зернотока </t>
  </si>
  <si>
    <t>Омская область, Крутинский район, с. Шипуново, пер Школьный</t>
  </si>
  <si>
    <t>Омская область, Крутинский район, с. Шипуново, ул. Советская</t>
  </si>
  <si>
    <t>Омская область, Крутинский район, д. Горькое, ул. Новая,</t>
  </si>
  <si>
    <t>Омская область, Крутинский район, д. Горькое, ул. Южная,</t>
  </si>
  <si>
    <t>Омская область, Крутинский район, д. Горькое, пер.по направлению Челдак -Сингуль,</t>
  </si>
  <si>
    <t>Омская область, Крутинский район, д.Сингуль, ул. Светлая,</t>
  </si>
  <si>
    <t>Омская область, Крутинский район, д.Сингуль, ул. Набережная,</t>
  </si>
  <si>
    <t>Омская область, Крутинский район, д.Сингуль,пер. по направлению  из Шипуново до д.№6 ул. Набережная,</t>
  </si>
  <si>
    <t xml:space="preserve">установлено относительно ориентира, расположенного в границах участка, адрес ориентира: Омская область, Крутинский район, с. Шипуново, ул. Набережная,  д.51 </t>
  </si>
  <si>
    <t xml:space="preserve">Омская область, Крутинский район, с. Шипуново, 50 метров на запад от жилого дома №8 по ул. Октябрьская </t>
  </si>
  <si>
    <t xml:space="preserve">Омская область, Крутинский район, д. Горькое,  20 метров на север от не жилого строения  № 15б по ул. Новая </t>
  </si>
  <si>
    <t>расположенный  примерно в 2 км по направлению на запад  от ориентира д. Сингуль расположенного за пределами участка, адрес ориентира: обл. Омская, р-н Крутинский, д. Сингуль.</t>
  </si>
  <si>
    <t>расположенный  примерно в 2 км по направлению на запад  от ориентира д. Сингуль расположенного за пределами участка, адрес ориентира: обл. Омская, р-н Крутинский, д. Сингуль</t>
  </si>
  <si>
    <t>расположенный  примерно в 3,3 км по направлению на юг  от ориентира д. Сингуль расположенного за пределами участка, адрес ориентира: обл. Омская, р-н Крутинский, д. Сингуль</t>
  </si>
  <si>
    <t>расположенный  примерно в 3 км по направлению на юг  от ориентира д. Сингуль расположенного за пределами участка, адрес ориентира: обл. Омская, р-н Крутинский, д. Сингуль</t>
  </si>
  <si>
    <t>расположенный  примерно в 3,4 км по направлению на юго- запад  от ориентира с. Шипуново расположенного за пределами участка, адрес ориентира: обл. Омская, р-н Крутинский, с. Шипуново</t>
  </si>
  <si>
    <t>расположенный  примерно в 2,4 км по направлению на юго-запад   от ориентира д. Сингуль расположенного за пределами участка, адрес ориентира: обл. Омская, р-н Крутинский, д. Сингуль</t>
  </si>
  <si>
    <t>расположенный  примерно в 9 км по направлению на юго- запад  от ориентира с. Шипуново расположенного за пределами участка, адрес ориентира: обл. Омская, р-н Крутинский, с. Шипуново</t>
  </si>
  <si>
    <t>расположенный  примерно в 7 км по направлению на юго- запад  от ориентира с. Шипуново расположенного за пределами участка, адрес ориентира: обл. Омская, р-н Крутинский, с. Шипуново</t>
  </si>
  <si>
    <t>расположенный  примерно в 1 км по направлению на юг  от ориентира д. Сингуль расположенного за пределами участка, адрес ориентира: обл. Омская, р-н Крутинский, д. Сингуль</t>
  </si>
  <si>
    <t>расположенный  примерно в 4 км по направлению на юг  от ориентира д. Сингуль расположенного за пределами участка, адрес ориентира: обл. Омская, р-н Крутинский, д. Сингуль</t>
  </si>
  <si>
    <t>расположенный  примерно в 1,5 км по направлению на запад  от ориентира д. Сингуль расположенного за пределами  участка, адрес ориентира: обл. Омская, р-н Крутинский, д. Сингуль (Бакшеево пашня)</t>
  </si>
  <si>
    <t>расположенный  примерно в 11 км по направлению на запад  от ориентира с. Шипуново расположенного за пределами участка, адрес ориентира: обл. Омская, р-н Крутинский, с. Шипуново (за дойкой поодун)</t>
  </si>
  <si>
    <t xml:space="preserve">расположенный  примерно в 9 км по направлению на запад  от ориентира с. Шипуново расположенного за пределами участка, адрес ориентира: обл. Омская, р-н Крутинский, с. Шипуново </t>
  </si>
  <si>
    <t xml:space="preserve">расположенный  примерно в 0,9 км от ориентира с. Шипуново расположенного за пределами участка, адрес ориентира: обл. Омская, р-н Крутинский, с. Шипуново </t>
  </si>
  <si>
    <t xml:space="preserve">расположенный  примерно в 0,5 км на северо-восток от ориентира с. Шипуново расположенного за пределами участка, адрес ориентира: обл. Омская, р-н Крутинский, с. Шипуново </t>
  </si>
  <si>
    <t xml:space="preserve">расположенный  примерно в 8 км на юго-запад от ориентира с. Шипуново расположенного за пределами участка, адрес ориентира: обл. Омская, р-н Крутинский, с. Шипуново </t>
  </si>
  <si>
    <t xml:space="preserve">расположенный  примерно в 7 км на юго-запад от ориентира с. Шипуново расположенного за пределами участка, адрес ориентира: обл. Омская, р-н Крутинский, с. Шипуново </t>
  </si>
  <si>
    <t>расположен в границах Шипуновского СП 0,5 км на северо-восток от д. Челдак  (сенокосы Куличье у р. Солоновка)</t>
  </si>
  <si>
    <t>расположен в границах Шипуновского СП 2 км на запад от д. Челдак (сенокосы Коровенское)</t>
  </si>
  <si>
    <t>расположен в границах Шипуновского СП 1 км на запад от д. Челдак (грива Коровенское начало слева)</t>
  </si>
  <si>
    <t>расположен в границах Шипуновского СП 2 км на восток от д. Челдак (грива Ручьи)</t>
  </si>
  <si>
    <t>расположен в границах Шипуновского СП 2 км на запад от с. Шипуново (грива Русакова пашня)</t>
  </si>
  <si>
    <t>расположен в границах Шипуновского СП 5 км на юго-запад от с. Шипуново (сенокосы от Ионово до Шундаковки)</t>
  </si>
  <si>
    <t>расположен в границах Шипуновского СП 3 км на северо-восток от д. Челдак (сенокосы южнее гр. Высокое)</t>
  </si>
  <si>
    <t>расположен в границах Шипуновского СП 0,5 км на северо-восток от д. Челдак (сенокосы за фермой вдоль р. Солоновка)</t>
  </si>
  <si>
    <t>расположен в границах Шипуновского СП 0,5 км на северо-запад от д. Челдак (сенокосы  вдоль р. Челдак до клеток)</t>
  </si>
  <si>
    <t>Омская область,Крутинский район, пер.Школьный,1 ,  в 20 м по направлению на север от здания школы.</t>
  </si>
  <si>
    <t>2130000 кв.м.</t>
  </si>
  <si>
    <t>Климов А.А.. аренда с 25.05.2023г 10 лет</t>
  </si>
  <si>
    <t>22.03.2023 Выписка 55:10:091603:141-55/109/2023-1</t>
  </si>
  <si>
    <t>55:10:091603:142-55/109/2023-1  от 21.03.2023</t>
  </si>
  <si>
    <t>55:10:091603:143-55/109/2023-1  от 21.03.2023</t>
  </si>
  <si>
    <t xml:space="preserve"> 55:10:000000:1010-55/109/2023-1  от 09.03.2023</t>
  </si>
  <si>
    <t>55:10:091604:238-55/109/2023-1 от  27.03.2023</t>
  </si>
  <si>
    <t>55:10:091602:120-55/109/2023-1 от 24.03.2023</t>
  </si>
  <si>
    <t>55:10:091602:121-55/109/2023-1 от 24.03.2023</t>
  </si>
  <si>
    <t>55:10:091602:122-55/109/2023-1 от 24.03.2023</t>
  </si>
  <si>
    <t>55:10:000000:1013-55/109/2023-1  от 09.03.2023</t>
  </si>
  <si>
    <t>55:10:000000:740-55/049/2018-1  от 17.04.2018г.</t>
  </si>
  <si>
    <t>55:10:000000:739-55/049/2018-1 от 17.04.2018г.</t>
  </si>
  <si>
    <t>55:10:091604:117-55/049/2018-1 от 29.03.2018г.</t>
  </si>
  <si>
    <t>55:10:091603:116-55/049/2018-1  от 29.03.2018г.</t>
  </si>
  <si>
    <t>55:10:091604:233-55/109/2021-1 от 13.04.2021г.</t>
  </si>
  <si>
    <t>55:10:091604:232-55/109/2021-1  от 13.04.2021г.</t>
  </si>
  <si>
    <t>55:10:091602:119-55/109/2023-1  от 24.03.2023</t>
  </si>
  <si>
    <t>55:10:000000:926-55/049/2018-1  от 05.10.2018г.</t>
  </si>
  <si>
    <t>55:10:091604:230-55/049/2019-1  от 15.03.2019г.</t>
  </si>
  <si>
    <t>55:10:091604:229-55/109/2018-1  от 26.12.2018г.</t>
  </si>
  <si>
    <t>55:10:091604:229-55/109/2018-1 от 26.12.2018г.</t>
  </si>
  <si>
    <t>55:10:000000:955-55/109/2019-1 от 23.12.2019г.</t>
  </si>
  <si>
    <t>55:10:000000:954-55/109/2019-1  от 23.12.2019г.</t>
  </si>
  <si>
    <t>№ 55:10:091604:235-55/109/2022-1
от 27.01.2022</t>
  </si>
  <si>
    <t xml:space="preserve">Аренда
№ 55:10:091604:235-55/109/2022-2
от 30.05.2022
</t>
  </si>
  <si>
    <t>№ 55:10:000000:726-55/049/2017-1
от 27.12.2017</t>
  </si>
  <si>
    <t>№ 55:10:091604:115-55/049/2018-1
от 23.01.2018</t>
  </si>
  <si>
    <t>№ 55:10:091604:231-55/109/2019-1
от 15.03.2019</t>
  </si>
  <si>
    <t xml:space="preserve"> С ШИПУНОВО, УЛ. НОВАЯ, Д 4, КВ 1</t>
  </si>
  <si>
    <t xml:space="preserve"> С ШИПУНОВО, УЛ. НОВАЯ, Д 4, КВ 2</t>
  </si>
  <si>
    <t xml:space="preserve"> С ШИПУНОВО, УЛ. НОВАЯ, Д 20</t>
  </si>
  <si>
    <t xml:space="preserve"> С ШИПУНОВО, УЛ. НОВАЯ, Д 26</t>
  </si>
  <si>
    <t xml:space="preserve"> С ШИПУНОВО, УЛ. НОВАЯ, Д 34</t>
  </si>
  <si>
    <t xml:space="preserve"> С ШИПУНОВО, УЛ. НОВАЯ, Д 61</t>
  </si>
  <si>
    <t xml:space="preserve"> С ШИПУНОВО, УЛ. НОВАЯ, Д 67</t>
  </si>
  <si>
    <t xml:space="preserve"> С ШИПУНОВО, УЛ. НОВАЯ, Д 55,КВ 2</t>
  </si>
  <si>
    <t xml:space="preserve"> С ШИПУНОВО, УЛ. НОВАЯ, Д 55, КВ 1</t>
  </si>
  <si>
    <t xml:space="preserve"> С ШИПУНОВО, УЛ. НОВАЯ, Д 45, КВ 1</t>
  </si>
  <si>
    <t xml:space="preserve"> С ШИПУНОВО, УЛ. НОВАЯ, Д 33</t>
  </si>
  <si>
    <t xml:space="preserve"> С ШИПУНОВО, УЛ. НОВАЯ, Д 31</t>
  </si>
  <si>
    <t xml:space="preserve"> С ШИПУНОВО, УЛ. НОВАЯ, Д 27, КВ 2</t>
  </si>
  <si>
    <t xml:space="preserve"> С ШИПУНОВО, УЛ. НОВАЯ, Д 9, КВ 1</t>
  </si>
  <si>
    <t xml:space="preserve"> С ШИПУНОВО, УЛ. ЦЕНТРАЛЬНАЯ, Д 13, КВ 1</t>
  </si>
  <si>
    <t xml:space="preserve"> С ШИПУНОВО, УЛ. ЦЕНТРАЛЬНАЯ, Д 53</t>
  </si>
  <si>
    <t xml:space="preserve"> С ШИПУНОВО, УЛ. ЦЕНТРАЛЬНАЯ, Д 29, КВ 1</t>
  </si>
  <si>
    <t xml:space="preserve"> С ШИПУНОВО, УЛ. ЦЕНТРАЛЬНАЯ, Д 63</t>
  </si>
  <si>
    <t xml:space="preserve">С ШИПУНОВО, УЛ. ЦЕНТРАЛЬНАЯ, Д. 67, КВ.2 </t>
  </si>
  <si>
    <t xml:space="preserve"> С ШИПУНОВО, УЛ. ЦЕНТРАЛЬНАЯ, Д 26, КВ 2</t>
  </si>
  <si>
    <t xml:space="preserve"> С ШИПУНОВО, УЛ. ЦЕНТРАЛЬНАЯ, Д 28, КВ 1</t>
  </si>
  <si>
    <t xml:space="preserve"> С ШИПУНОВО, УЛ. ЦЕНТРАЛЬНАЯ, Д 12, КВ 1</t>
  </si>
  <si>
    <t xml:space="preserve"> С ШИПУНОВО, УЛ. ЦЕНТРАЛЬНАЯ, Д 12, КВ 2</t>
  </si>
  <si>
    <t xml:space="preserve"> С ШИПУНОВО, УЛ. НАБЕРЕЖНАЯ, Д 5, КВ 1</t>
  </si>
  <si>
    <t xml:space="preserve"> С ШИПУНОВО, УЛ. НАБЕРЕЖНАЯ, Д 14</t>
  </si>
  <si>
    <t xml:space="preserve"> С ШИПУНОВО, УЛ. СОВЕТСКАЯ, Д 13</t>
  </si>
  <si>
    <t xml:space="preserve"> С ШИПУНОВО, УЛ. СОВЕТСКАЯ, Д7,КВ.1</t>
  </si>
  <si>
    <t xml:space="preserve"> С ШИПУНОВО, УЛ. СОВЕТСКАЯ, Д 7,КВ.2</t>
  </si>
  <si>
    <t xml:space="preserve"> С ШИПУНОВО, УЛ. СОВЕТСКАЯ, Д 26</t>
  </si>
  <si>
    <t xml:space="preserve"> С ШИПУНОВО, УЛ. СОВЕТСКАЯ, Д 28</t>
  </si>
  <si>
    <t xml:space="preserve"> Д ЧЕЛДАК, УЛ. МИХАЙЛОВСКАЯ, Д 13, КВ 1</t>
  </si>
  <si>
    <t xml:space="preserve"> Д ГОРЬКОЕ, УЛ. НОВАЯ, Д 5, КВ 1</t>
  </si>
  <si>
    <t xml:space="preserve"> Д ГОРЬКОЕ, УЛ. НОВАЯ, Д 11, КВ 1</t>
  </si>
  <si>
    <t xml:space="preserve"> Д ГОРЬКОЕ, УЛ. НОВАЯ, Д 11, КВ 2</t>
  </si>
  <si>
    <t xml:space="preserve"> Д ГОРЬКОЕ, УЛ. НОВАЯ, Д 19, КВ 1</t>
  </si>
  <si>
    <t xml:space="preserve"> Д ГОРЬКОЕ, УЛ. НОВАЯ, Д 6, КВ 2</t>
  </si>
  <si>
    <t xml:space="preserve"> Д ГОРЬКОЕ, УЛ. НОВАЯ, Д 8, КВ 1</t>
  </si>
  <si>
    <t xml:space="preserve"> Д ГОРЬКОЕ, УЛ. НОВАЯ, Д 8, КВ 2</t>
  </si>
  <si>
    <t xml:space="preserve"> Д ГОРЬКОЕ, УЛ. НОВАЯ, Д 12, КВ 1</t>
  </si>
  <si>
    <t xml:space="preserve"> Д ГОРЬКОЕ, УЛ. НОВАЯ, Д 14, КВ 1</t>
  </si>
  <si>
    <t xml:space="preserve"> Д ГОРЬКОЕ, УЛ. НОВАЯ, Д 16, КВ 1</t>
  </si>
  <si>
    <t xml:space="preserve"> Д ГОРЬКОЕ, УЛ. НОВАЯ, Д 16, КВ 2</t>
  </si>
  <si>
    <t xml:space="preserve"> Д ГОРЬКОЕ, УЛ. НОВАЯ, Д 18, КВ 1</t>
  </si>
  <si>
    <t xml:space="preserve"> Д ГОРЬКОЕ, УЛ. НОВАЯ, Д 18, КВ 2</t>
  </si>
  <si>
    <t xml:space="preserve"> Д ГОРЬКОЕ, УЛ. ЮЖНАЯ, Д 3, КВ 2</t>
  </si>
  <si>
    <t xml:space="preserve"> Д ГОРЬКОЕ, УЛ. ЮЖНАЯ, Д 7, КВ 1</t>
  </si>
  <si>
    <t xml:space="preserve"> Д ГОРЬКОЕ, УЛ. ЮЖНАЯ, Д 4, КВ 1</t>
  </si>
  <si>
    <t xml:space="preserve"> Д ГОРЬКОЕ, УЛ. ЮЖНАЯ, Д 4, КВ 2</t>
  </si>
  <si>
    <t xml:space="preserve"> Д ГОРЬКОЕ, УЛ. ЮЖНАЯ, Д 12, КВ 1</t>
  </si>
  <si>
    <t xml:space="preserve"> Д ГОРЬКОЕ, УЛ. ЮЖНАЯ, Д 12, КВ 2</t>
  </si>
  <si>
    <t xml:space="preserve"> Д СИНГУЛЬ, УЛ. СВЕТЛАЯ, Д 9, КВ 1</t>
  </si>
  <si>
    <t xml:space="preserve"> Д СИНГУЛЬ, УЛ. СВЕТЛАЯ, Д 9, КВ 2</t>
  </si>
  <si>
    <t xml:space="preserve"> Д СИНГУЛЬ, УЛ. СВЕТЛАЯ, Д 13, КВ 1</t>
  </si>
  <si>
    <t xml:space="preserve"> Д СИНГУЛЬ, УЛ. СВЕТЛАЯ, Д 13, КВ 2</t>
  </si>
  <si>
    <t xml:space="preserve"> Д СИНГУЛЬ, УЛ. СВЕТЛАЯ, Д 25, КВ 1</t>
  </si>
  <si>
    <t xml:space="preserve"> Д СИНГУЛЬ, УЛ. СВЕТЛАЯ, Д 10, КВ 1</t>
  </si>
  <si>
    <t xml:space="preserve"> Д СИНГУЛЬ, УЛ. СВЕТЛАЯ, Д 10, КВ 2</t>
  </si>
  <si>
    <t xml:space="preserve"> Д СИНГУЛЬ, УЛ. НАБЕРЕЖНАЯ, Д 3, КВ 1</t>
  </si>
  <si>
    <t xml:space="preserve"> Д СИНГУЛЬ, УЛ. НАБЕРЕЖНАЯ, Д 3, КВ 2</t>
  </si>
  <si>
    <t>55:10:090101:761</t>
  </si>
  <si>
    <t>55:10:090101:760</t>
  </si>
  <si>
    <t>55:10:090101:728</t>
  </si>
  <si>
    <t>55:10:090101:756</t>
  </si>
  <si>
    <t>55:10:090101:757</t>
  </si>
  <si>
    <t>55:10:090101:734</t>
  </si>
  <si>
    <t>55:10:090101:572</t>
  </si>
  <si>
    <t>55:10:090101:559</t>
  </si>
  <si>
    <t>55:10:090101:732</t>
  </si>
  <si>
    <t>55:10:090101:758</t>
  </si>
  <si>
    <t>55:10:090101:725</t>
  </si>
  <si>
    <t>55:10:090101:759</t>
  </si>
  <si>
    <t>55:10:090101:628</t>
  </si>
  <si>
    <t>55:10:090101:726</t>
  </si>
  <si>
    <t>55:10:090101:736</t>
  </si>
  <si>
    <t>55:10:090201:175</t>
  </si>
  <si>
    <t>55:10:090301:115</t>
  </si>
  <si>
    <t>квартира</t>
  </si>
  <si>
    <t>дом</t>
  </si>
  <si>
    <t>договор соц.найма</t>
  </si>
  <si>
    <t>б/н</t>
  </si>
  <si>
    <t xml:space="preserve">№ 55:10:090101:760-55/049/2018-1
от 01.02.2018 </t>
  </si>
  <si>
    <t>№ 55:10:090101:760-55/049/2018-1 от 01.02.2018</t>
  </si>
  <si>
    <t>№ 55-55/033-55/110/005/2016-296/1 от 12.04.2016</t>
  </si>
  <si>
    <t>№ 55:10:090101:756-55/049/2017-1
от 14.12.2017</t>
  </si>
  <si>
    <t>не зарегистрирован</t>
  </si>
  <si>
    <t>№ 55:10:090101:757-55/049/2017-1
от 14.12.2017</t>
  </si>
  <si>
    <t>№ 55-55/033-55/110/005/2016-488/1
от 20.10.2016</t>
  </si>
  <si>
    <t>№ 55-55/033-55/133/011/2015-1303/1
от 10.07.2015</t>
  </si>
  <si>
    <t>№ 55-55/033-55/133/011/2015-1302/1
от 10.07.2015</t>
  </si>
  <si>
    <t>№ 55-55/033-55/110/005/2016-468/1
от 12.10.2016</t>
  </si>
  <si>
    <t>№ 55:10:090101:758-55/049/2017-1
от 22.12.2017</t>
  </si>
  <si>
    <t>№ 55-55/033-55/110/005/2016-127/1
от 10.02.2016</t>
  </si>
  <si>
    <t>№ 55:10:090101:759-55/049/2017-1
от 22.12.2017</t>
  </si>
  <si>
    <t>№ 55-55/033-55/133/011/2015-1306/1
от 10.07.2015</t>
  </si>
  <si>
    <t>№ 55-55/033-55/133/011/2015-308 от 24.02.2015</t>
  </si>
  <si>
    <t>55:10:090101:607</t>
  </si>
  <si>
    <t>01.02.020</t>
  </si>
  <si>
    <t>01.02.019</t>
  </si>
  <si>
    <t>01.02.021</t>
  </si>
  <si>
    <t>01.02.022</t>
  </si>
  <si>
    <t>01.02.023</t>
  </si>
  <si>
    <t>01.02.024</t>
  </si>
  <si>
    <t>01.02.025</t>
  </si>
  <si>
    <t>01.02.026</t>
  </si>
  <si>
    <t>01.02.027</t>
  </si>
  <si>
    <t>01.02.028</t>
  </si>
  <si>
    <t>01.02.029</t>
  </si>
  <si>
    <t>01.02.030</t>
  </si>
  <si>
    <t>01.02.031</t>
  </si>
  <si>
    <t>01.02.032</t>
  </si>
  <si>
    <t>01.02.033</t>
  </si>
  <si>
    <t>01.02.034</t>
  </si>
  <si>
    <t>01.02.035</t>
  </si>
  <si>
    <t>01.02.037</t>
  </si>
  <si>
    <t>01.02.036</t>
  </si>
  <si>
    <t>01.02.038</t>
  </si>
  <si>
    <t>01.02.039</t>
  </si>
  <si>
    <t>01.02.040</t>
  </si>
  <si>
    <t>01.02.041</t>
  </si>
  <si>
    <t>01.02.042</t>
  </si>
  <si>
    <t>01.02.043</t>
  </si>
  <si>
    <t>01.02.044</t>
  </si>
  <si>
    <t>01.02.047</t>
  </si>
  <si>
    <t>01.02.048</t>
  </si>
  <si>
    <t>01.02.049</t>
  </si>
  <si>
    <t>01.02.050</t>
  </si>
  <si>
    <t>01.02.051</t>
  </si>
  <si>
    <t>01.02.052</t>
  </si>
  <si>
    <t>01.02.053</t>
  </si>
  <si>
    <t>01.02.054</t>
  </si>
  <si>
    <t>01.02.055</t>
  </si>
  <si>
    <t>01.02.056</t>
  </si>
  <si>
    <t>01.02.057</t>
  </si>
  <si>
    <t>01.02.058</t>
  </si>
  <si>
    <t>01.02.046</t>
  </si>
  <si>
    <t>01.02.059</t>
  </si>
  <si>
    <t>01.02.060</t>
  </si>
  <si>
    <t>01.02.061</t>
  </si>
  <si>
    <t>Панькова Л.И.</t>
  </si>
  <si>
    <t>Ерёмина Т.Е.</t>
  </si>
  <si>
    <t>Пастухова А.А.</t>
  </si>
  <si>
    <t>Качесов А.Ю.</t>
  </si>
  <si>
    <t>Молоднякова Н.С</t>
  </si>
  <si>
    <t>Ватулин В.В.</t>
  </si>
  <si>
    <t>Задворнова Т.А.</t>
  </si>
  <si>
    <t>Соболев В.А.</t>
  </si>
  <si>
    <t>Рыжкина О.В.</t>
  </si>
  <si>
    <t>Морозова Т.В.</t>
  </si>
  <si>
    <t>Лаптева О.Н.</t>
  </si>
  <si>
    <t>Черемных Н.И.</t>
  </si>
  <si>
    <t>Портнягин В.П.</t>
  </si>
  <si>
    <t>Чиркова  Т.А.</t>
  </si>
  <si>
    <t>Духов В.И.</t>
  </si>
  <si>
    <t>Медведева Е.В.</t>
  </si>
  <si>
    <t>Ощепков В.А</t>
  </si>
  <si>
    <t>Овчинникова Н.А.</t>
  </si>
  <si>
    <t>Русских Е.В.</t>
  </si>
  <si>
    <t>Панова Н.Н.</t>
  </si>
  <si>
    <t>Саутин Д.В.</t>
  </si>
  <si>
    <t>Костенко Т.Г.</t>
  </si>
  <si>
    <t>Панова Е.А</t>
  </si>
  <si>
    <t>Бурлакова Г.А.</t>
  </si>
  <si>
    <t>Попова Л.П.</t>
  </si>
  <si>
    <t>Бушуева Н.И.</t>
  </si>
  <si>
    <t>Юрутков Ю.А.</t>
  </si>
  <si>
    <t>Грачёва И.В.</t>
  </si>
  <si>
    <t>Прокопьев М.И.</t>
  </si>
  <si>
    <t>Мацукевич О.Е.</t>
  </si>
  <si>
    <t>Малкина Т.Л.</t>
  </si>
  <si>
    <t>Прокопьева Т.И.</t>
  </si>
  <si>
    <t>Иванов Д.А.</t>
  </si>
  <si>
    <t>Иванеов Д.А.</t>
  </si>
  <si>
    <t>Горин Н.С.</t>
  </si>
  <si>
    <t>Лукошкина В.А.</t>
  </si>
  <si>
    <t>Прокопьева О.И.</t>
  </si>
  <si>
    <t>Саутин Г.И.</t>
  </si>
  <si>
    <t>Саутина Н.Г.</t>
  </si>
  <si>
    <t>Порошин В.А</t>
  </si>
  <si>
    <t>Ушаков А.М</t>
  </si>
  <si>
    <t>Терлеев И.А.</t>
  </si>
  <si>
    <t>Глазунов Н.Ф.</t>
  </si>
  <si>
    <t>Ощепков Н.Ф.</t>
  </si>
  <si>
    <t>Ощепков В.В.</t>
  </si>
  <si>
    <t>Ощепкова Л.А.</t>
  </si>
  <si>
    <t xml:space="preserve"> Д СИНГУЛЬ, УЛ. НАБЕРЕЖНАЯ, Д 1, КВ 2</t>
  </si>
  <si>
    <t>Ушаков М.И.</t>
  </si>
  <si>
    <t>55:10:090103:120</t>
  </si>
  <si>
    <t>№ 55:10:090301:120-55/109/2023-1 от 01.03.2023</t>
  </si>
  <si>
    <t>№ 55:10:090301:115-55/109/2023-1 от 28.02.2023</t>
  </si>
  <si>
    <t>№ 55-55/033-55/110/005/2016-126/1
от 10.02.2016</t>
  </si>
  <si>
    <t>№ 55-55/033-55/110/005/2016-487/1
от 20.10.2016</t>
  </si>
  <si>
    <t>№ 55-55/033-55/133/011/2015-1267/1
от 07.07.2015</t>
  </si>
  <si>
    <t xml:space="preserve">Водонапорная башня по ул. Октябрьская </t>
  </si>
  <si>
    <t>Водопровод с. Шипуново по ул. Набережная (284м)</t>
  </si>
  <si>
    <t>Водопровод с. Шипуново по ул. Новая (471м)</t>
  </si>
  <si>
    <t>Водопровод с. Шипуново по ул. Новая (до пожарного депо) (252м)</t>
  </si>
  <si>
    <t>Водопровод с. Шипуново по ул. Центральная, Садовая (513м)</t>
  </si>
  <si>
    <t>Водопровод с. Шипуново по ул. Октябрьская (582м)</t>
  </si>
  <si>
    <t xml:space="preserve">Омская область, Крутинский район, с. Шипуново,ул. Новая между домами №32 и №34 </t>
  </si>
  <si>
    <t xml:space="preserve">Омская область, Крутинский район, с. Шипуново,ул. Новая около дома №4 </t>
  </si>
  <si>
    <t xml:space="preserve">Омская область, Крутинский район, д. Горькое, ул Южная  около дома №8 </t>
  </si>
  <si>
    <t xml:space="preserve">Омская область, Крутинский район, д. Сингуль,ул. Набережная,  №3 </t>
  </si>
  <si>
    <t xml:space="preserve">Омская область, Крутинский район, с. Шипуново,ул.Центральная, на растоянии 53м.  северу от ориентира по ул Центральная д.41 </t>
  </si>
  <si>
    <t xml:space="preserve">Омская область, Крутинский район, с. Шипуново, ул.Центральная, на растоянии 72м.  северу от ориентира по ул Центральная д.41 </t>
  </si>
  <si>
    <t xml:space="preserve">Омская область, Крутинский район, с. Шипуново,  на растоянии 30м. От здания котельной по ул. Набережная,51 на берегу озера Шипуново </t>
  </si>
  <si>
    <t xml:space="preserve">Омская область, Крутинский район, с. Шипуново,   ул. Набережная, 51,  </t>
  </si>
  <si>
    <t xml:space="preserve">Омская область, Крутинский район, с. Шипуново,  50м. на запад от жилого дома №8 по ул. Октябрьской </t>
  </si>
  <si>
    <t xml:space="preserve">Омская область, Крутинский район, с. Шипуново, от водонапорной башни по ул. Центральной,41 по ул. Советская, Новая, пер. Школьный </t>
  </si>
  <si>
    <t xml:space="preserve">Омская область, Крутинский район, с. Шипуново,  </t>
  </si>
  <si>
    <t xml:space="preserve">Омская область, Крутинский район, д. Горькое ул. Новая, 15,б,   </t>
  </si>
  <si>
    <t>Омская область, Крутинский район, с. Шипуново,  ул. Набережная</t>
  </si>
  <si>
    <t>Омская область, Крутинский район, с. Шипуново,  ул. Новая</t>
  </si>
  <si>
    <t>Омская область, Крутинский район, с. Шипуново,  Новая (до пожарного депо)</t>
  </si>
  <si>
    <t>Омская область, Крутинский район, с. Шипуново,  ул. Центральная, Садовая</t>
  </si>
  <si>
    <t>Омская область, Крутинский район, с. Шипуново,  ул. Октябрьская</t>
  </si>
  <si>
    <t>глубина 140м.</t>
  </si>
  <si>
    <t>глубина 25м.</t>
  </si>
  <si>
    <t>40 куб.м</t>
  </si>
  <si>
    <t>284 м</t>
  </si>
  <si>
    <t>1500 м</t>
  </si>
  <si>
    <t>471 м</t>
  </si>
  <si>
    <t>252 м</t>
  </si>
  <si>
    <t>513 м</t>
  </si>
  <si>
    <t>582 м</t>
  </si>
  <si>
    <t>№ 55-55-33/023/2014-652 от 22.12.2014г.</t>
  </si>
  <si>
    <t>№ 55:10:090101:766-55/109/2022-3
от 20.05.2022</t>
  </si>
  <si>
    <t>№ 55:10:090101:763-55/109/2022-3
от 20.05.2022</t>
  </si>
  <si>
    <t xml:space="preserve">№ 55:10:090101:762-55/109/2022-3
от 20.05.2022 </t>
  </si>
  <si>
    <t>№ 55:10:090101:765-55/109/2022-3
от 20.05.2022</t>
  </si>
  <si>
    <t>№ 55:10:090101:764-55/109/2022-3
от 20.05.2022</t>
  </si>
  <si>
    <t>№ 55:10:090101:767-55/109/2022-3
от 20.05.2022</t>
  </si>
  <si>
    <t>1.03.001</t>
  </si>
  <si>
    <t>1.03.002</t>
  </si>
  <si>
    <t>1.03.003</t>
  </si>
  <si>
    <t>1.03.004</t>
  </si>
  <si>
    <t>1.03.005</t>
  </si>
  <si>
    <t>1.03.006</t>
  </si>
  <si>
    <t>1.03.007</t>
  </si>
  <si>
    <t>1.03.008</t>
  </si>
  <si>
    <t>1.03.009</t>
  </si>
  <si>
    <t>1.03.010</t>
  </si>
  <si>
    <t>1.03.011</t>
  </si>
  <si>
    <t>1.03.012</t>
  </si>
  <si>
    <t>1.03.013</t>
  </si>
  <si>
    <t>1.03.014</t>
  </si>
  <si>
    <t>1.03.015</t>
  </si>
  <si>
    <t>1.03.016</t>
  </si>
  <si>
    <t>1.03.017</t>
  </si>
  <si>
    <t>1.03.018</t>
  </si>
  <si>
    <t>Автомобильные дороги</t>
  </si>
  <si>
    <t xml:space="preserve">Омская область, Крутинский район, с. Шипуново, ул. Центральная </t>
  </si>
  <si>
    <t xml:space="preserve">Омская область, Крутинский район, с. Шипуново, ул. Советская </t>
  </si>
  <si>
    <t xml:space="preserve">Омская область, Крутинский район, д. Горькое, ул. Южная </t>
  </si>
  <si>
    <t xml:space="preserve">Омская область, Крутинский район, с. Шипуново, пер. Школьный </t>
  </si>
  <si>
    <t xml:space="preserve">Омская область, Крутинский район, с. Шипуново, пер. от д.47 по ул. Центральная до д.47 по ул. Новой </t>
  </si>
  <si>
    <t xml:space="preserve">Омская область, Крутинский район, д. Горькое, пер. по направлению Челдак- Сингуль </t>
  </si>
  <si>
    <t>Омская область, Крутинский район, д. Сингуль, ул. Набережная</t>
  </si>
  <si>
    <t xml:space="preserve">Омская область, Крутинский район, д. Сингуль, пер. по направлению из Шипуново до дома №6 по ул.Набережной </t>
  </si>
  <si>
    <t>55:10:090101:697</t>
  </si>
  <si>
    <t>55:10:090101:696</t>
  </si>
  <si>
    <t>55:10:090101:694</t>
  </si>
  <si>
    <t>55:10:090201:181</t>
  </si>
  <si>
    <t>55:10:090201:179</t>
  </si>
  <si>
    <t>55:10:090301:126</t>
  </si>
  <si>
    <t>55:10:090101:698</t>
  </si>
  <si>
    <t>55:10:090101:693</t>
  </si>
  <si>
    <t>55:10:090101:699</t>
  </si>
  <si>
    <t>55:10:090201:180</t>
  </si>
  <si>
    <t>55:10:090301:125</t>
  </si>
  <si>
    <t>55:10:090301:127</t>
  </si>
  <si>
    <t>Сооружение дорожного транспорта</t>
  </si>
  <si>
    <t>аренда Руденко Р.В.01.09.2020-01.09.25</t>
  </si>
  <si>
    <t>аренда  Климов А.А. 05.2022-05.2032</t>
  </si>
  <si>
    <t>аренда Кустова А. 05.22-0532г</t>
  </si>
  <si>
    <t>аренда Гунин Ю.Ф. с 11.06.2021-11.06.31</t>
  </si>
  <si>
    <t>Кулиев Т.. аренда с 26.05.2023г 10 лет</t>
  </si>
  <si>
    <t>Гулиев С.. аренда с 26.05.2023г 10 лет</t>
  </si>
  <si>
    <t>Бочанов А.В. аренда с 26.05.2023г 10 лет</t>
  </si>
  <si>
    <t>Семёнов В.В. аренда с 24.05.2023г 10 лет</t>
  </si>
  <si>
    <t xml:space="preserve">аренда
№ 55:10:091604:235-55/109/2022-2
от 30.05.2022
</t>
  </si>
  <si>
    <t>1.05.001</t>
  </si>
  <si>
    <t>1.05.002</t>
  </si>
  <si>
    <t>1.05.003</t>
  </si>
  <si>
    <t>1.05.004</t>
  </si>
  <si>
    <t>1.05.006</t>
  </si>
  <si>
    <t>1.05.007</t>
  </si>
  <si>
    <t>1.05.008</t>
  </si>
  <si>
    <t>1.05.009</t>
  </si>
  <si>
    <t>1.05.005</t>
  </si>
  <si>
    <t>1.05.010</t>
  </si>
  <si>
    <t>1.05.011</t>
  </si>
  <si>
    <t>1.05.012</t>
  </si>
  <si>
    <t>1.05.013</t>
  </si>
  <si>
    <t>1.05.015</t>
  </si>
  <si>
    <t>1.05.016</t>
  </si>
  <si>
    <t>1.05.017</t>
  </si>
  <si>
    <t>1.05.018</t>
  </si>
  <si>
    <t>1.05.019</t>
  </si>
  <si>
    <t>1.05.020</t>
  </si>
  <si>
    <t>1.05.021</t>
  </si>
  <si>
    <t>1.05.022</t>
  </si>
  <si>
    <t>1.05.023</t>
  </si>
  <si>
    <t>1.05.024</t>
  </si>
  <si>
    <t>1.05.025</t>
  </si>
  <si>
    <t>1.05.026</t>
  </si>
  <si>
    <t>1.05.027</t>
  </si>
  <si>
    <t>1.05.028</t>
  </si>
  <si>
    <t>1.05.029</t>
  </si>
  <si>
    <t>1.05.030</t>
  </si>
  <si>
    <t>1.05.031</t>
  </si>
  <si>
    <t>1.05.032</t>
  </si>
  <si>
    <t>1.05.033</t>
  </si>
  <si>
    <t>1.05.034</t>
  </si>
  <si>
    <t>1.05.036</t>
  </si>
  <si>
    <t>1.05.037</t>
  </si>
  <si>
    <t>1.05.038</t>
  </si>
  <si>
    <t>1.05.039</t>
  </si>
  <si>
    <t>1.05.040</t>
  </si>
  <si>
    <t>1.05.041</t>
  </si>
  <si>
    <t>1.05.035</t>
  </si>
  <si>
    <t>1.05.042</t>
  </si>
  <si>
    <t>1.05.043</t>
  </si>
  <si>
    <t>1.05.044</t>
  </si>
  <si>
    <t>1.05.045</t>
  </si>
  <si>
    <t>1.05.046</t>
  </si>
  <si>
    <t>1.05.047</t>
  </si>
  <si>
    <t>1.05.048</t>
  </si>
  <si>
    <t>1.05.049</t>
  </si>
  <si>
    <t>1.05.050</t>
  </si>
  <si>
    <t>1.05.051</t>
  </si>
  <si>
    <t>1.05.052</t>
  </si>
  <si>
    <t>1.05.053</t>
  </si>
  <si>
    <t>1.05.054</t>
  </si>
  <si>
    <t>1.05.056</t>
  </si>
  <si>
    <t>1.05.057</t>
  </si>
  <si>
    <t>1.05.058</t>
  </si>
  <si>
    <t>1.05.059</t>
  </si>
  <si>
    <t>1.05.060</t>
  </si>
  <si>
    <t>1.05.061</t>
  </si>
  <si>
    <t>1.05.062</t>
  </si>
  <si>
    <t>1.05.063</t>
  </si>
  <si>
    <t>Мемориальная плита</t>
  </si>
  <si>
    <t>2.02.042</t>
  </si>
  <si>
    <t>Мяч футбольный</t>
  </si>
  <si>
    <t>2.02.041</t>
  </si>
  <si>
    <t>Мяч для пляжного волейбола</t>
  </si>
  <si>
    <t>2.02.040</t>
  </si>
  <si>
    <t>Туалет</t>
  </si>
  <si>
    <t>2.02.039</t>
  </si>
  <si>
    <t>2.02.038</t>
  </si>
  <si>
    <t>Насос ЭЦВ 6*4*70</t>
  </si>
  <si>
    <t>2.02.037</t>
  </si>
  <si>
    <t>Дорожный знак сервисный 5.29 "Зона регулируемой стоянки"</t>
  </si>
  <si>
    <t>2.02.036</t>
  </si>
  <si>
    <t>Знак 5.19.2 "Пешеходный переход"</t>
  </si>
  <si>
    <t>2.02.035</t>
  </si>
  <si>
    <t>2.02.034</t>
  </si>
  <si>
    <t>2.02.033</t>
  </si>
  <si>
    <t>2.02.032</t>
  </si>
  <si>
    <t>2.02.031</t>
  </si>
  <si>
    <t>2.02.030</t>
  </si>
  <si>
    <t>2.02.029</t>
  </si>
  <si>
    <t>2.02.028</t>
  </si>
  <si>
    <t>Дорожные знаки</t>
  </si>
  <si>
    <t>2.02.027</t>
  </si>
  <si>
    <t>Мотопомпа Lifan 4-х/тактн. БМ25Д50 (5,5л/с)</t>
  </si>
  <si>
    <t>2.02.026</t>
  </si>
  <si>
    <t>Жалюзи</t>
  </si>
  <si>
    <t>2.02.025</t>
  </si>
  <si>
    <t>Счетчик ЦЭ6803В 1 230В 5-60А 3ф. 4пр. М7 Р32</t>
  </si>
  <si>
    <t>2.02.024</t>
  </si>
  <si>
    <t>Труба d 530 мм</t>
  </si>
  <si>
    <t>2.02.023</t>
  </si>
  <si>
    <t>Шкаф для бумаг</t>
  </si>
  <si>
    <t>2.02.022</t>
  </si>
  <si>
    <t>Стол для переговоров</t>
  </si>
  <si>
    <t>2.02.021</t>
  </si>
  <si>
    <t>2.02.020</t>
  </si>
  <si>
    <t>Гардероб</t>
  </si>
  <si>
    <t>2.02.019</t>
  </si>
  <si>
    <t>Шкаф металлический</t>
  </si>
  <si>
    <t>2.02.018</t>
  </si>
  <si>
    <t>2.02.017</t>
  </si>
  <si>
    <t>Покупка</t>
  </si>
  <si>
    <t>Счетчик воды ВСКМ-40</t>
  </si>
  <si>
    <t>2.02.016</t>
  </si>
  <si>
    <t>Комплект автономного светофора Т7</t>
  </si>
  <si>
    <t>2.02.015</t>
  </si>
  <si>
    <t>Косилка барабанная Z-026/4</t>
  </si>
  <si>
    <t>2.02.014</t>
  </si>
  <si>
    <t>Принтер HP LJ P1102</t>
  </si>
  <si>
    <t>2.02.013</t>
  </si>
  <si>
    <t>МФУ HP LaserJet Ultra М134а</t>
  </si>
  <si>
    <t>2.02.012</t>
  </si>
  <si>
    <t>Свидетельство о регистрации серия 99 36 362919</t>
  </si>
  <si>
    <t>Автоприцеп "Крепыш-2" в/т</t>
  </si>
  <si>
    <t>2.02.011</t>
  </si>
  <si>
    <t>Canon i-sensys MF3010EX</t>
  </si>
  <si>
    <t>2.02.010</t>
  </si>
  <si>
    <t>Компьютер в комплекте ATHLON</t>
  </si>
  <si>
    <t>2.02.009</t>
  </si>
  <si>
    <t>Комплект компьютерного оборудования</t>
  </si>
  <si>
    <t>2.02.008</t>
  </si>
  <si>
    <t>Факс Panasonic</t>
  </si>
  <si>
    <t>2.02.007</t>
  </si>
  <si>
    <t>Модем ZyXEL</t>
  </si>
  <si>
    <t>2.02.006</t>
  </si>
  <si>
    <t>2.02.005</t>
  </si>
  <si>
    <t>Принтер Canon i-SENSYS</t>
  </si>
  <si>
    <t>2.02.004</t>
  </si>
  <si>
    <t>ПЭВМ Intel Core</t>
  </si>
  <si>
    <t>2.02.003</t>
  </si>
  <si>
    <t xml:space="preserve">17"  MONITOR BenQ T721 </t>
  </si>
  <si>
    <t>2.02.002</t>
  </si>
  <si>
    <t>Принтер HP LaserJet M1132</t>
  </si>
  <si>
    <t>2.02.001</t>
  </si>
  <si>
    <t>Иное движимое имущество 02</t>
  </si>
  <si>
    <t>Итого по транспортным средствам</t>
  </si>
  <si>
    <t>Свидетельство о регистрации серия 99 32 740873</t>
  </si>
  <si>
    <t>25.05.2021г.</t>
  </si>
  <si>
    <t>Автомобиль легковой</t>
  </si>
  <si>
    <t>2.01.002</t>
  </si>
  <si>
    <t>Договор б/н от 20.10.2021г.с БУ "ПСС Омской области"</t>
  </si>
  <si>
    <t>Администрация Шипуновского сельского поселения</t>
  </si>
  <si>
    <t>Свидетельство о регистрации серия 55 ХР № 346288</t>
  </si>
  <si>
    <t>19.06.2012г.</t>
  </si>
  <si>
    <t>2.01.001</t>
  </si>
  <si>
    <t>Транспортные средства 01</t>
  </si>
  <si>
    <t>Сведения об  установленных в отношении муниципального движимого имущества ограничениях (обременениях)</t>
  </si>
  <si>
    <t>Сведения о правообладателе муниципального движимого имущества</t>
  </si>
  <si>
    <t>Основание возникновения (прекращения) права муниципальной собственности на движимое имущество</t>
  </si>
  <si>
    <t>Даты возникновения и прекращения права муниципальной собственности на движимое имущество</t>
  </si>
  <si>
    <t>Начисленная амортизация движимого имущества</t>
  </si>
  <si>
    <t>Балансовая стоимость движимого имущества</t>
  </si>
  <si>
    <t>Площадь, протяженность недвижимого имущества</t>
  </si>
  <si>
    <t>Кадастровый номер муниципального недвижимого имущества</t>
  </si>
  <si>
    <t>Адрес (местоположение) недвижимого имущества</t>
  </si>
  <si>
    <t>Наименование движимого имущества</t>
  </si>
  <si>
    <t>Раздел 2. Перечень объектов движимого имущества, находящихся в собственности Администрации                           муниципального района Омской области</t>
  </si>
  <si>
    <t>РЕЕСТР
муниципального имущества Крутинского муниципального района Омской области</t>
  </si>
  <si>
    <t>Форма для учета недвижимого имущества Шипуновского сельского поселения Крутинского района Омской области, в том числе земельных участков</t>
  </si>
  <si>
    <t>№ 55-55-14/006/2007-614 от 04.12.2007</t>
  </si>
  <si>
    <t xml:space="preserve"> № 55-55-33/037/2012-374 от 21.11.2012</t>
  </si>
  <si>
    <t>№ 55-55-33/017/2014-869 от 09.09.2014</t>
  </si>
  <si>
    <t>№ 55-55-33/010/2014-411 от 20.03.2014</t>
  </si>
  <si>
    <t>№ 55-55-33/010/2014-419 от 21.03.2014</t>
  </si>
  <si>
    <t>№ 55-55-33/010/2014-418 от 21.03.2014</t>
  </si>
  <si>
    <t>№ 55-55-33/010/2014-417 от 21.03.2014</t>
  </si>
  <si>
    <t>№ 55-55-33/010/2014-412 от 20.03.2014</t>
  </si>
  <si>
    <t>№ 55-55-33/010/2014-416 от 21.03.2014</t>
  </si>
  <si>
    <t>Омская область, Крутинский район, с. Шипуново, ул. Октябрьская</t>
  </si>
  <si>
    <t>№ 55-55-33/010/2014-414 от 21.03.2014</t>
  </si>
  <si>
    <t>№ 55-55-33/010/2014-415 от 21.03.2014</t>
  </si>
  <si>
    <t>№ 55-55-33/010/2014-407 от 20.03.2014</t>
  </si>
  <si>
    <t xml:space="preserve">Омская область, Крутинский район, д. Сингуль, ул. Светлая </t>
  </si>
  <si>
    <t>№ 55-55-33/010/2014-413 от 21.03.2014</t>
  </si>
  <si>
    <t>№ 55-55-33/010/2014-406 от 20.03.2014</t>
  </si>
  <si>
    <t>№ 55-55-33/010/2014-409 от 20.03.2014</t>
  </si>
  <si>
    <t xml:space="preserve">Омская область, Крутинский район, с. Шипуново, ул. Набережная </t>
  </si>
  <si>
    <t>№ 55-55-14/009/2009-611 от 03.04.2009</t>
  </si>
  <si>
    <t xml:space="preserve"> Аренда № 55:10:091603:16-55/109/2020-4 от 08.09.2020 Аренда № 55:10:091603:16-55/109/2020-5 от 08.09.2020</t>
  </si>
  <si>
    <t>№ 55-55-14/009/2009-610 от 03.04.2009</t>
  </si>
  <si>
    <t>Аренда
№ 55:10:091603:17-55/109/2020-4 от 08.09.2020</t>
  </si>
  <si>
    <t>№ 55-55-14/009/2009-609 от 03.04.2009</t>
  </si>
  <si>
    <t>№ 55-55-14/009/2009-612 от 03.04.2009</t>
  </si>
  <si>
    <t>№ 55-55-14/009/2009-613 от 03.04.2009</t>
  </si>
  <si>
    <t>Аренда № 55:10:091603:20-55/109/2020-3
от 30.01.2020 № 55:10:091603:20-55/109/2020-4 от 30.01.2020
№ 55:10:091603:20-55/109/2021-5
от 17.09.2021 Аренда
№ 55:10:091603:20-55/109/2022-9
от 06.07.2022</t>
  </si>
  <si>
    <t>№ 55-55-18/035/2010-587 от 10.11.2010</t>
  </si>
  <si>
    <t>№ 55-55-33/012/2012-26 от 17.04.2012</t>
  </si>
  <si>
    <t>№ 55-55-33/018/2012-508 от 30.07.2012</t>
  </si>
  <si>
    <t>№ 55-55-33/012/2012-27 от 17.04.2012</t>
  </si>
  <si>
    <t>№ 55-55-33/012/2012-28 от 17.04.2012</t>
  </si>
  <si>
    <t>№ 55-55-33/012/2012-25 от 17.04.2012</t>
  </si>
  <si>
    <t>№ 55-55-33/012/2012-29 от 17.04.2012</t>
  </si>
  <si>
    <t xml:space="preserve">№ 55-55-33/012/2012-30 от 17.04.2012
</t>
  </si>
  <si>
    <t>Постоянное (бессрочное) пользование
№ 55-55-33/012/2012-31 от 17.04.2012</t>
  </si>
  <si>
    <t>Собственность
№ 55-55-33/010/2013-970 от 03.12.2013</t>
  </si>
  <si>
    <t>Собственность
№ 55-55-33/017/2014-72 от 02.06.2014</t>
  </si>
  <si>
    <t>Собственность
№ 55-55-33/017/2014-73 от 02.06.2014</t>
  </si>
  <si>
    <t>Собственность
№ 55-55-33/017/2014-75 от 02.06.2014</t>
  </si>
  <si>
    <t>Собственность
№ 55-55-33/017/2014-78 от 02.06.2014</t>
  </si>
  <si>
    <t>Собственность
№ 55-55-33/017/2014-74 от 02.06.2014</t>
  </si>
  <si>
    <t>Собственность
№ 55-55-33/017/2014-79 от 03.06.2014</t>
  </si>
  <si>
    <t>Собственность
№ 55-55-33/017/2014-77 от 03.06.2014</t>
  </si>
  <si>
    <t>Собственность
№ 55-55-33/017/2014-81 от 02.06.2014</t>
  </si>
  <si>
    <t>Собственность
№ 55-55-33/017/2014-84 от 03.06.2014</t>
  </si>
  <si>
    <t>Собственность
№ 55-55-33/017/2014-80 от 03.06.2014</t>
  </si>
  <si>
    <t>Собственность
№ 55-55-33/017/2014-85 от 02.06.2014</t>
  </si>
  <si>
    <t>Собственность
№ 55-55-33/017/2014-86 от 03.06.2014</t>
  </si>
  <si>
    <t>Собственность
№ 55-55-33/017/2014-88 от 03.06.2014</t>
  </si>
  <si>
    <t>Собственность
№ 55-55-33/017/2014-373 от 01.07.2014</t>
  </si>
  <si>
    <t>Собственность
№ 55-55-33/017/2014-370 от 01.07.2014</t>
  </si>
  <si>
    <t xml:space="preserve"> 55:10:000000:729-55/049/2017-1 от 29.12.2017</t>
  </si>
  <si>
    <t>аренда№ 55:10:091604:232-55/109/2021-2
от 30.06.2021</t>
  </si>
  <si>
    <t>Собственность
№ 55:10:091604:114-55/049/2018-1
от 23.01.2018</t>
  </si>
  <si>
    <t>Собственность
№ 55:10:000000:728-55/049/2017-1
от 29.12.2017</t>
  </si>
  <si>
    <t xml:space="preserve"> 55:10:000000:727-55/049/2017-1 от 27.12.2017</t>
  </si>
  <si>
    <t>от 25.05.2023</t>
  </si>
  <si>
    <t>Аренда № 55:10:000000:727-55/109/2023-2
от 25.05.2023</t>
  </si>
  <si>
    <t>аренда № 55:10:000000:727-55/109/2023-2</t>
  </si>
  <si>
    <t>55:10:091603:235-55/049/2017-1 от 27.12.2017г.</t>
  </si>
  <si>
    <t>Аренда № 55:10:091603:142-55/109/2023-2
от 26.05.2023</t>
  </si>
  <si>
    <t>аренда 55:10:091603:143-55/109/2023-1 от 26.05.2023</t>
  </si>
  <si>
    <t>аренда 55:10:000000:1010-55/109/2023-1 от 26.05.2023</t>
  </si>
  <si>
    <t>аренда 55:10:091602:120-55/109/2023-1 от 24.05.2023</t>
  </si>
  <si>
    <t>аренда 55:10:091602:121-55/109/2023-1 от 24.05.2023</t>
  </si>
  <si>
    <t>аренда 55:10:091602:122-55/109/2023-1 от 24.05.2023</t>
  </si>
  <si>
    <t>аренда 55:10:000000:1013-55/109/2023-1 от 24.05.2023</t>
  </si>
  <si>
    <t>Постоянное (бессрочное) пользование
№ 55-55-33/017/2014-573 от 01.08.2014г.</t>
  </si>
  <si>
    <t xml:space="preserve">55:10:090201:786-55/049/2014-1 от 22.12.2014г. </t>
  </si>
  <si>
    <t>Семёнов В.В.  с 24.05.2023г 10 лет</t>
  </si>
  <si>
    <t>не зарегистрирована</t>
  </si>
  <si>
    <t>55:10:090101:425</t>
  </si>
  <si>
    <t>55:10:090101:426</t>
  </si>
  <si>
    <t>55:10:090201:123</t>
  </si>
  <si>
    <t>55:10:090301:103</t>
  </si>
  <si>
    <t>55:10:090101:460</t>
  </si>
  <si>
    <t>55:10:090101:427</t>
  </si>
  <si>
    <t>55:10:090101:507</t>
  </si>
  <si>
    <t>55:10:090101:428</t>
  </si>
  <si>
    <t>55:10:090101:504</t>
  </si>
  <si>
    <t>55:10:000000:419</t>
  </si>
  <si>
    <t xml:space="preserve">
№ 55-55-14/006/2007-619 от 04.12.2007
от 04.12.2007</t>
  </si>
  <si>
    <t xml:space="preserve">Собственность
№ 55-55-14/006/2007-620 от 04.12.2007
</t>
  </si>
  <si>
    <t>Собственность
№ 55-55-14/006/2007-617 от 04.12.2007</t>
  </si>
  <si>
    <t>Собственность
№ 55-55-14/006/2007-621 от 04.12.2007</t>
  </si>
  <si>
    <t>Собственность
№ 55-55-14/006/2007-616 от 04.12.2007</t>
  </si>
  <si>
    <t>Собственность
№ 55-55-14/006/2007-623 от 04.12.2007</t>
  </si>
  <si>
    <t>Собственность
№ 55-55-33/018/2012-222 от 11.07.2012</t>
  </si>
  <si>
    <t>Собственность
№ 55-55-33/018/2012-223 от 11.07.2012</t>
  </si>
  <si>
    <t>Собственность
№ 55-55-33/018/2012-221 от 11.07.2012</t>
  </si>
  <si>
    <t>Собственность
№ 55-55-33/018/2012-220 от 11.07.2012</t>
  </si>
  <si>
    <t>Аренда № 55:10:091603:19-55/109/2020-4
от 30.01.2020
№ 55:10:091603:19-55/109/2021-6
от 17.09.2021
Аренда
№ 55:10:091603:19-55/109/2022-10
от 06.07.2022
№ 55:10:091603:19-55/109/2022-11
от 06.07.2022</t>
  </si>
  <si>
    <t>аренда КФХ Алыев Г 01.01.2020-01.01.2025</t>
  </si>
  <si>
    <t>аренда КфХ Алыев Г 01.01.2020-01.01.2025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</si>
</sst>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dd/mm/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92C2F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2"/>
      <color rgb="FF292C2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Fill="1" applyBorder="1" applyAlignment="1">
      <alignment horizontal="justify" vertical="center" wrapText="1" shrinkToFi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5" fontId="0" fillId="2" borderId="1" xfId="0" applyNumberFormat="1" applyFill="1" applyBorder="1" applyAlignment="1">
      <alignment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3" fillId="0" borderId="1" xfId="0" applyFont="1" applyBorder="1"/>
    <xf numFmtId="0" fontId="13" fillId="0" borderId="2" xfId="0" applyFont="1" applyBorder="1"/>
    <xf numFmtId="0" fontId="15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justify" vertical="top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14" fontId="5" fillId="0" borderId="9" xfId="0" applyNumberFormat="1" applyFont="1" applyBorder="1" applyAlignment="1">
      <alignment horizontal="center" wrapText="1"/>
    </xf>
    <xf numFmtId="0" fontId="18" fillId="0" borderId="8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4" fontId="4" fillId="0" borderId="9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0" fillId="0" borderId="13" xfId="0" applyFill="1" applyBorder="1"/>
    <xf numFmtId="0" fontId="4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0" borderId="1" xfId="0" applyFill="1" applyBorder="1"/>
    <xf numFmtId="0" fontId="3" fillId="0" borderId="14" xfId="0" applyFont="1" applyBorder="1" applyAlignment="1">
      <alignment horizontal="center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" fontId="3" fillId="0" borderId="8" xfId="0" applyNumberFormat="1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14" fontId="4" fillId="0" borderId="16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14" fontId="3" fillId="0" borderId="9" xfId="0" applyNumberFormat="1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4" fontId="22" fillId="0" borderId="9" xfId="0" applyNumberFormat="1" applyFont="1" applyBorder="1" applyAlignment="1">
      <alignment horizontal="center" wrapText="1"/>
    </xf>
    <xf numFmtId="0" fontId="22" fillId="0" borderId="16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center" wrapText="1"/>
    </xf>
    <xf numFmtId="14" fontId="22" fillId="0" borderId="16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14" fontId="22" fillId="0" borderId="1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2"/>
    <xf numFmtId="0" fontId="11" fillId="0" borderId="1" xfId="2" applyFont="1" applyBorder="1"/>
    <xf numFmtId="164" fontId="11" fillId="0" borderId="1" xfId="2" applyNumberFormat="1" applyFont="1" applyBorder="1"/>
    <xf numFmtId="0" fontId="14" fillId="0" borderId="1" xfId="2" applyBorder="1"/>
    <xf numFmtId="0" fontId="11" fillId="0" borderId="3" xfId="2" applyFont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14" fontId="12" fillId="0" borderId="4" xfId="2" applyNumberFormat="1" applyFont="1" applyBorder="1" applyAlignment="1">
      <alignment horizontal="center" vertical="center" wrapText="1"/>
    </xf>
    <xf numFmtId="164" fontId="12" fillId="0" borderId="4" xfId="3" applyNumberFormat="1" applyFont="1" applyBorder="1" applyAlignment="1">
      <alignment horizontal="center" vertical="center" wrapText="1"/>
    </xf>
    <xf numFmtId="164" fontId="26" fillId="0" borderId="4" xfId="3" applyNumberFormat="1" applyFont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49" fontId="25" fillId="0" borderId="4" xfId="2" applyNumberFormat="1" applyFont="1" applyBorder="1" applyAlignment="1">
      <alignment horizontal="center" vertical="center" wrapText="1"/>
    </xf>
    <xf numFmtId="0" fontId="25" fillId="0" borderId="4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49" fontId="25" fillId="0" borderId="1" xfId="2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14" fontId="12" fillId="0" borderId="1" xfId="2" applyNumberFormat="1" applyFont="1" applyBorder="1" applyAlignment="1">
      <alignment horizontal="center" vertical="center" wrapText="1"/>
    </xf>
    <xf numFmtId="164" fontId="12" fillId="0" borderId="1" xfId="3" applyNumberFormat="1" applyFont="1" applyBorder="1" applyAlignment="1">
      <alignment horizontal="center" vertical="center" wrapText="1"/>
    </xf>
    <xf numFmtId="164" fontId="26" fillId="0" borderId="1" xfId="3" applyNumberFormat="1" applyFont="1" applyBorder="1" applyAlignment="1">
      <alignment vertical="center" wrapText="1"/>
    </xf>
    <xf numFmtId="0" fontId="12" fillId="0" borderId="1" xfId="2" applyFont="1" applyBorder="1" applyAlignment="1">
      <alignment horizontal="left" vertical="center" wrapText="1"/>
    </xf>
    <xf numFmtId="0" fontId="27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27" fillId="0" borderId="4" xfId="2" applyFont="1" applyBorder="1" applyAlignment="1">
      <alignment horizontal="center" vertical="center" wrapText="1"/>
    </xf>
    <xf numFmtId="4" fontId="12" fillId="0" borderId="4" xfId="2" applyNumberFormat="1" applyFont="1" applyBorder="1" applyAlignment="1">
      <alignment horizontal="center" vertical="center" wrapText="1"/>
    </xf>
    <xf numFmtId="0" fontId="28" fillId="0" borderId="0" xfId="2" applyFont="1"/>
    <xf numFmtId="14" fontId="11" fillId="0" borderId="1" xfId="2" applyNumberFormat="1" applyFont="1" applyBorder="1" applyAlignment="1">
      <alignment horizontal="center" vertical="center"/>
    </xf>
    <xf numFmtId="164" fontId="11" fillId="0" borderId="1" xfId="3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4" fillId="0" borderId="17" xfId="2" applyNumberFormat="1" applyFont="1" applyBorder="1" applyAlignment="1">
      <alignment horizontal="center" vertical="top" wrapText="1" shrinkToFit="1"/>
    </xf>
    <xf numFmtId="0" fontId="20" fillId="0" borderId="0" xfId="2" applyFont="1" applyAlignment="1">
      <alignment vertical="center" wrapText="1"/>
    </xf>
    <xf numFmtId="0" fontId="20" fillId="0" borderId="1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1" fillId="0" borderId="18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11" fillId="0" borderId="12" xfId="2" applyFont="1" applyBorder="1" applyAlignment="1">
      <alignment vertical="center" wrapText="1"/>
    </xf>
    <xf numFmtId="0" fontId="11" fillId="0" borderId="11" xfId="2" applyFont="1" applyBorder="1" applyAlignment="1">
      <alignment vertical="center" wrapText="1"/>
    </xf>
    <xf numFmtId="0" fontId="2" fillId="0" borderId="15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0" fillId="0" borderId="3" xfId="0" applyBorder="1"/>
    <xf numFmtId="0" fontId="0" fillId="0" borderId="7" xfId="0" applyBorder="1"/>
    <xf numFmtId="0" fontId="0" fillId="0" borderId="19" xfId="0" applyBorder="1"/>
    <xf numFmtId="0" fontId="30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30" fillId="0" borderId="1" xfId="0" applyFont="1" applyBorder="1"/>
    <xf numFmtId="0" fontId="30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4" fillId="0" borderId="2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3" xfId="2" applyFont="1" applyBorder="1" applyAlignment="1">
      <alignment horizontal="center"/>
    </xf>
    <xf numFmtId="0" fontId="11" fillId="0" borderId="10" xfId="2" applyFont="1" applyBorder="1" applyAlignment="1">
      <alignment horizontal="center" wrapText="1"/>
    </xf>
    <xf numFmtId="0" fontId="11" fillId="0" borderId="11" xfId="2" applyFont="1" applyBorder="1" applyAlignment="1">
      <alignment horizontal="center" wrapText="1"/>
    </xf>
    <xf numFmtId="0" fontId="14" fillId="0" borderId="11" xfId="2" applyBorder="1"/>
    <xf numFmtId="0" fontId="14" fillId="0" borderId="12" xfId="2" applyBorder="1"/>
    <xf numFmtId="0" fontId="14" fillId="0" borderId="19" xfId="2" applyBorder="1"/>
    <xf numFmtId="0" fontId="14" fillId="0" borderId="5" xfId="2" applyBorder="1"/>
    <xf numFmtId="0" fontId="14" fillId="0" borderId="18" xfId="2" applyBorder="1"/>
    <xf numFmtId="0" fontId="24" fillId="0" borderId="1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18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27" fillId="0" borderId="4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77;&#1089;&#1090;&#1088;%20&#1080;&#1084;-&#1074;&#1072;/&#1056;&#1077;&#1077;&#1089;&#1090;&#1088;%20&#1085;&#1072;%20&#1092;&#1077;&#1074;&#1088;.2023%20&#1086;&#1090;%20&#1050;&#1083;&#1072;&#1089;&#1089;&#1077;&#1085;%20&#1054;.&#1053;/1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77;&#1089;&#1090;&#1088;%20&#1080;&#1084;-&#1074;&#1072;/&#1056;&#1077;&#1077;&#1089;&#1090;&#1088;%20&#1085;&#1072;%20&#1092;&#1077;&#1074;&#1088;.2023%20&#1086;&#1090;%20&#1050;&#1083;&#1072;&#1089;&#1089;&#1077;&#1085;%20&#1054;.&#1053;/1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Недвиж.имущ."/>
      <sheetName val="Движимое имущ."/>
      <sheetName val="Акции, доли"/>
    </sheetNames>
    <sheetDataSet>
      <sheetData sheetId="0" refreshError="1">
        <row r="36">
          <cell r="J36">
            <v>177060</v>
          </cell>
        </row>
        <row r="113">
          <cell r="C113" t="str">
            <v>автомобиль  П,</v>
          </cell>
          <cell r="J113">
            <v>1029600</v>
          </cell>
        </row>
        <row r="115">
          <cell r="J115">
            <v>796000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Недвиж.имущ."/>
      <sheetName val="Движимое имущ."/>
      <sheetName val="Акции, доли"/>
    </sheetNames>
    <sheetDataSet>
      <sheetData sheetId="0" refreshError="1">
        <row r="17">
          <cell r="W17">
            <v>264648</v>
          </cell>
        </row>
        <row r="28">
          <cell r="P28" t="str">
            <v>26.08.2010</v>
          </cell>
        </row>
        <row r="36">
          <cell r="P36" t="str">
            <v>04.08.2011</v>
          </cell>
        </row>
        <row r="37">
          <cell r="P37" t="str">
            <v>09.03.2007</v>
          </cell>
        </row>
        <row r="38">
          <cell r="P38" t="str">
            <v>17.12.2014</v>
          </cell>
        </row>
        <row r="41">
          <cell r="P41" t="str">
            <v>22.11.2010</v>
          </cell>
        </row>
        <row r="42">
          <cell r="P42" t="str">
            <v>08.04.2013</v>
          </cell>
        </row>
        <row r="43">
          <cell r="P43" t="str">
            <v>01.06.2007</v>
          </cell>
          <cell r="U43">
            <v>3175</v>
          </cell>
        </row>
        <row r="44">
          <cell r="P44" t="str">
            <v>01.06.2007</v>
          </cell>
          <cell r="U44">
            <v>5059</v>
          </cell>
        </row>
        <row r="47">
          <cell r="P47" t="str">
            <v>22.11.2010</v>
          </cell>
        </row>
        <row r="48">
          <cell r="P48" t="str">
            <v>22.03.2016</v>
          </cell>
        </row>
        <row r="51">
          <cell r="P51" t="str">
            <v>01.12.2014</v>
          </cell>
        </row>
        <row r="55">
          <cell r="P55" t="str">
            <v>09.12.2021</v>
          </cell>
        </row>
        <row r="59">
          <cell r="P59" t="str">
            <v>20.12.2018</v>
          </cell>
        </row>
        <row r="60">
          <cell r="P60" t="str">
            <v>31.12.2015</v>
          </cell>
        </row>
        <row r="65">
          <cell r="P65" t="str">
            <v>23.09.2019</v>
          </cell>
        </row>
        <row r="68">
          <cell r="U68">
            <v>20961</v>
          </cell>
        </row>
        <row r="69">
          <cell r="P69" t="str">
            <v>23.11.2020</v>
          </cell>
        </row>
        <row r="73">
          <cell r="C73" t="str">
            <v>щит металлический учетно-распределительный навесной ЩУРН-1/6 6м</v>
          </cell>
          <cell r="P73" t="str">
            <v>15.11.2018</v>
          </cell>
        </row>
        <row r="79">
          <cell r="P79" t="str">
            <v>01.06.2007</v>
          </cell>
        </row>
        <row r="82">
          <cell r="P82" t="str">
            <v>01.06.2007</v>
          </cell>
        </row>
        <row r="83">
          <cell r="P83" t="str">
            <v>01.06.2007</v>
          </cell>
        </row>
        <row r="84">
          <cell r="P84" t="str">
            <v>01.06.2007</v>
          </cell>
        </row>
        <row r="89">
          <cell r="P89" t="str">
            <v>05.08.2019</v>
          </cell>
        </row>
        <row r="93">
          <cell r="P93" t="str">
            <v>03.09.2019</v>
          </cell>
        </row>
        <row r="99">
          <cell r="P99" t="str">
            <v>09.12.2014</v>
          </cell>
        </row>
        <row r="103">
          <cell r="P103" t="str">
            <v>19.03.2015</v>
          </cell>
        </row>
        <row r="107">
          <cell r="P107">
            <v>44432</v>
          </cell>
        </row>
        <row r="110">
          <cell r="C110" t="str">
            <v>Дорожный знак "Дети"</v>
          </cell>
          <cell r="P110" t="str">
            <v>18.12.2017</v>
          </cell>
        </row>
        <row r="111">
          <cell r="P111" t="str">
            <v>18.12.2017</v>
          </cell>
        </row>
        <row r="112">
          <cell r="P112" t="str">
            <v>18.12.2017</v>
          </cell>
        </row>
        <row r="113">
          <cell r="P113" t="str">
            <v>18.12.2017</v>
          </cell>
        </row>
        <row r="114">
          <cell r="P114" t="str">
            <v>05.01.2016</v>
          </cell>
        </row>
        <row r="115">
          <cell r="P115" t="str">
            <v>05.01.2016</v>
          </cell>
        </row>
        <row r="116">
          <cell r="P116" t="str">
            <v>05.01.2016</v>
          </cell>
        </row>
        <row r="122">
          <cell r="P122" t="str">
            <v>25.10.2017</v>
          </cell>
        </row>
        <row r="126">
          <cell r="P126" t="str">
            <v>05.05.2017</v>
          </cell>
        </row>
        <row r="127">
          <cell r="P127" t="str">
            <v>05.05.2017</v>
          </cell>
        </row>
        <row r="131">
          <cell r="P131" t="str">
            <v>08.08.2022</v>
          </cell>
        </row>
        <row r="132">
          <cell r="P132" t="str">
            <v>24.08.2022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3"/>
  <sheetViews>
    <sheetView tabSelected="1" topLeftCell="A185" zoomScale="81" zoomScaleNormal="81" workbookViewId="0">
      <selection activeCell="H214" sqref="H214"/>
    </sheetView>
  </sheetViews>
  <sheetFormatPr defaultRowHeight="14.4"/>
  <cols>
    <col min="2" max="3" width="15.33203125" customWidth="1"/>
    <col min="4" max="4" width="17.44140625" customWidth="1"/>
    <col min="5" max="5" width="16.33203125" customWidth="1"/>
    <col min="6" max="6" width="22.44140625" customWidth="1"/>
    <col min="7" max="8" width="18" customWidth="1"/>
    <col min="9" max="9" width="17" customWidth="1"/>
    <col min="10" max="10" width="16.88671875" customWidth="1"/>
    <col min="11" max="12" width="16" customWidth="1"/>
    <col min="13" max="13" width="17.5546875" customWidth="1"/>
  </cols>
  <sheetData>
    <row r="1" spans="1:13" ht="14.4" customHeight="1">
      <c r="A1" s="144" t="s">
        <v>694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14.4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36" customHeight="1">
      <c r="A3" s="149" t="s">
        <v>0</v>
      </c>
      <c r="B3" s="149" t="s">
        <v>6</v>
      </c>
      <c r="C3" s="149" t="s">
        <v>7</v>
      </c>
      <c r="D3" s="149" t="s">
        <v>8</v>
      </c>
      <c r="E3" s="149" t="s">
        <v>9</v>
      </c>
      <c r="F3" s="149" t="s">
        <v>10</v>
      </c>
      <c r="G3" s="149" t="s">
        <v>11</v>
      </c>
      <c r="H3" s="149" t="s">
        <v>4</v>
      </c>
      <c r="I3" s="151" t="s">
        <v>16</v>
      </c>
      <c r="J3" s="152"/>
      <c r="K3" s="151" t="s">
        <v>17</v>
      </c>
      <c r="L3" s="152"/>
      <c r="M3" s="149" t="s">
        <v>15</v>
      </c>
    </row>
    <row r="4" spans="1:13" ht="108" customHeight="1">
      <c r="A4" s="150"/>
      <c r="B4" s="150"/>
      <c r="C4" s="150"/>
      <c r="D4" s="150"/>
      <c r="E4" s="150"/>
      <c r="F4" s="150"/>
      <c r="G4" s="150"/>
      <c r="H4" s="150"/>
      <c r="I4" s="5" t="s">
        <v>12</v>
      </c>
      <c r="J4" s="5" t="s">
        <v>13</v>
      </c>
      <c r="K4" s="5" t="s">
        <v>29</v>
      </c>
      <c r="L4" s="5" t="s">
        <v>14</v>
      </c>
      <c r="M4" s="150"/>
    </row>
    <row r="5" spans="1:13">
      <c r="A5" s="141" t="s">
        <v>18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3"/>
      <c r="M5" s="1"/>
    </row>
    <row r="6" spans="1:13" ht="86.4">
      <c r="A6" s="6">
        <v>1</v>
      </c>
      <c r="B6" s="9" t="s">
        <v>33</v>
      </c>
      <c r="C6" s="11" t="s">
        <v>37</v>
      </c>
      <c r="D6" s="12" t="s">
        <v>41</v>
      </c>
      <c r="E6" s="14" t="s">
        <v>44</v>
      </c>
      <c r="F6" s="10">
        <v>664.8</v>
      </c>
      <c r="G6" s="15">
        <v>520778</v>
      </c>
      <c r="H6" s="17" t="s">
        <v>695</v>
      </c>
      <c r="I6" s="1"/>
      <c r="J6" s="1"/>
      <c r="K6" s="21" t="s">
        <v>52</v>
      </c>
      <c r="L6" s="2" t="s">
        <v>50</v>
      </c>
      <c r="M6" s="2"/>
    </row>
    <row r="7" spans="1:13" ht="72">
      <c r="A7" s="6">
        <v>2</v>
      </c>
      <c r="B7" s="9" t="s">
        <v>34</v>
      </c>
      <c r="C7" s="11" t="s">
        <v>38</v>
      </c>
      <c r="D7" s="13" t="s">
        <v>42</v>
      </c>
      <c r="E7" s="14" t="s">
        <v>45</v>
      </c>
      <c r="F7" s="16">
        <v>83.3</v>
      </c>
      <c r="G7" s="15">
        <v>419140</v>
      </c>
      <c r="H7" s="18" t="s">
        <v>696</v>
      </c>
      <c r="I7" s="1"/>
      <c r="J7" s="1"/>
      <c r="K7" s="22" t="s">
        <v>53</v>
      </c>
      <c r="L7" s="23" t="s">
        <v>51</v>
      </c>
      <c r="M7" s="2"/>
    </row>
    <row r="8" spans="1:13" ht="72">
      <c r="A8" s="6">
        <v>3</v>
      </c>
      <c r="B8" s="9" t="s">
        <v>35</v>
      </c>
      <c r="C8" s="11" t="s">
        <v>39</v>
      </c>
      <c r="D8" s="12" t="s">
        <v>43</v>
      </c>
      <c r="E8" s="14" t="s">
        <v>46</v>
      </c>
      <c r="F8" s="10">
        <v>415</v>
      </c>
      <c r="G8" s="15">
        <v>1095827.05</v>
      </c>
      <c r="H8" s="19" t="s">
        <v>48</v>
      </c>
      <c r="I8" s="1"/>
      <c r="J8" s="1"/>
      <c r="K8" s="21" t="s">
        <v>54</v>
      </c>
      <c r="L8" s="23" t="s">
        <v>50</v>
      </c>
      <c r="M8" s="2"/>
    </row>
    <row r="9" spans="1:13" ht="72">
      <c r="A9" s="6">
        <v>4</v>
      </c>
      <c r="B9" s="9" t="s">
        <v>36</v>
      </c>
      <c r="C9" s="11" t="s">
        <v>40</v>
      </c>
      <c r="D9" s="12" t="s">
        <v>43</v>
      </c>
      <c r="E9" s="14" t="s">
        <v>47</v>
      </c>
      <c r="F9" s="10">
        <v>215</v>
      </c>
      <c r="G9" s="15">
        <v>1415145.85</v>
      </c>
      <c r="H9" s="20" t="s">
        <v>49</v>
      </c>
      <c r="I9" s="1"/>
      <c r="J9" s="1"/>
      <c r="K9" s="21" t="s">
        <v>55</v>
      </c>
      <c r="L9" s="23" t="s">
        <v>50</v>
      </c>
      <c r="M9" s="2"/>
    </row>
    <row r="10" spans="1:13">
      <c r="A10" s="6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4"/>
      <c r="M10" s="2"/>
    </row>
    <row r="11" spans="1:13">
      <c r="A11" s="6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4"/>
      <c r="M11" s="1"/>
    </row>
    <row r="12" spans="1:13" ht="15" thickBot="1">
      <c r="A12" s="146" t="s">
        <v>19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8"/>
      <c r="M12" s="1"/>
    </row>
    <row r="13" spans="1:13" ht="25.2" customHeight="1" thickBot="1">
      <c r="A13" s="1">
        <v>1</v>
      </c>
      <c r="B13" s="1" t="s">
        <v>56</v>
      </c>
      <c r="C13" s="33" t="s">
        <v>333</v>
      </c>
      <c r="D13" s="33" t="s">
        <v>330</v>
      </c>
      <c r="E13" s="39" t="s">
        <v>254</v>
      </c>
      <c r="F13" s="33">
        <v>24</v>
      </c>
      <c r="G13" s="59">
        <v>56800</v>
      </c>
      <c r="H13" s="42" t="s">
        <v>338</v>
      </c>
      <c r="I13" s="1"/>
      <c r="J13" s="1"/>
      <c r="K13" s="37" t="s">
        <v>332</v>
      </c>
      <c r="L13" s="4" t="s">
        <v>392</v>
      </c>
      <c r="M13" s="1"/>
    </row>
    <row r="14" spans="1:13" ht="27.6" customHeight="1" thickBot="1">
      <c r="A14" s="1">
        <v>2</v>
      </c>
      <c r="B14" s="1" t="s">
        <v>57</v>
      </c>
      <c r="C14" s="34" t="s">
        <v>333</v>
      </c>
      <c r="D14" s="34" t="s">
        <v>330</v>
      </c>
      <c r="E14" s="40" t="s">
        <v>255</v>
      </c>
      <c r="F14" s="34">
        <v>48</v>
      </c>
      <c r="G14" s="60">
        <v>56800</v>
      </c>
      <c r="H14" s="177" t="s">
        <v>338</v>
      </c>
      <c r="I14" s="1"/>
      <c r="J14" s="1"/>
      <c r="K14" s="38" t="s">
        <v>332</v>
      </c>
      <c r="L14" s="4" t="s">
        <v>393</v>
      </c>
      <c r="M14" s="1"/>
    </row>
    <row r="15" spans="1:13" ht="58.2" thickBot="1">
      <c r="A15" s="1">
        <v>3</v>
      </c>
      <c r="B15" s="1" t="s">
        <v>58</v>
      </c>
      <c r="C15" s="34" t="s">
        <v>313</v>
      </c>
      <c r="D15" s="34" t="s">
        <v>331</v>
      </c>
      <c r="E15" s="40" t="s">
        <v>256</v>
      </c>
      <c r="F15" s="34">
        <v>36.6</v>
      </c>
      <c r="G15" s="60">
        <v>72200</v>
      </c>
      <c r="H15" s="36" t="s">
        <v>334</v>
      </c>
      <c r="I15" s="1"/>
      <c r="J15" s="1"/>
      <c r="K15" s="38" t="s">
        <v>332</v>
      </c>
      <c r="L15" s="4" t="s">
        <v>394</v>
      </c>
      <c r="M15" s="1"/>
    </row>
    <row r="16" spans="1:13" ht="58.2" thickBot="1">
      <c r="A16" s="1">
        <v>4</v>
      </c>
      <c r="B16" s="1" t="s">
        <v>59</v>
      </c>
      <c r="C16" s="34" t="s">
        <v>314</v>
      </c>
      <c r="D16" s="34" t="s">
        <v>331</v>
      </c>
      <c r="E16" s="40" t="s">
        <v>257</v>
      </c>
      <c r="F16" s="34">
        <v>38.200000000000003</v>
      </c>
      <c r="G16" s="60">
        <v>55700</v>
      </c>
      <c r="H16" s="36" t="s">
        <v>335</v>
      </c>
      <c r="I16" s="1"/>
      <c r="J16" s="1"/>
      <c r="K16" s="38" t="s">
        <v>332</v>
      </c>
      <c r="L16" s="4" t="s">
        <v>395</v>
      </c>
      <c r="M16" s="1"/>
    </row>
    <row r="17" spans="1:13" ht="25.8" customHeight="1" thickBot="1">
      <c r="A17" s="1">
        <v>5</v>
      </c>
      <c r="B17" s="1" t="s">
        <v>60</v>
      </c>
      <c r="C17" s="34" t="s">
        <v>333</v>
      </c>
      <c r="D17" s="34" t="s">
        <v>331</v>
      </c>
      <c r="E17" s="40" t="s">
        <v>258</v>
      </c>
      <c r="F17" s="34">
        <v>46</v>
      </c>
      <c r="G17" s="60">
        <v>58800</v>
      </c>
      <c r="H17" s="34" t="s">
        <v>338</v>
      </c>
      <c r="I17" s="1"/>
      <c r="J17" s="1"/>
      <c r="K17" s="38"/>
      <c r="L17" s="4"/>
      <c r="M17" s="1"/>
    </row>
    <row r="18" spans="1:13" ht="43.8" thickBot="1">
      <c r="A18" s="1">
        <v>6</v>
      </c>
      <c r="B18" s="1" t="s">
        <v>61</v>
      </c>
      <c r="C18" s="34" t="s">
        <v>315</v>
      </c>
      <c r="D18" s="34" t="s">
        <v>331</v>
      </c>
      <c r="E18" s="40" t="s">
        <v>259</v>
      </c>
      <c r="F18" s="34">
        <v>36.5</v>
      </c>
      <c r="G18" s="60">
        <v>33200</v>
      </c>
      <c r="H18" s="36" t="s">
        <v>336</v>
      </c>
      <c r="I18" s="1"/>
      <c r="J18" s="1"/>
      <c r="K18" s="38"/>
      <c r="L18" s="4"/>
      <c r="M18" s="1"/>
    </row>
    <row r="19" spans="1:13" ht="42.6" customHeight="1" thickBot="1">
      <c r="A19" s="1">
        <v>7</v>
      </c>
      <c r="B19" s="1" t="s">
        <v>62</v>
      </c>
      <c r="C19" s="34" t="s">
        <v>316</v>
      </c>
      <c r="D19" s="34" t="s">
        <v>330</v>
      </c>
      <c r="E19" s="40" t="s">
        <v>260</v>
      </c>
      <c r="F19" s="34">
        <v>35.799999999999997</v>
      </c>
      <c r="G19" s="60">
        <v>44000</v>
      </c>
      <c r="H19" s="36" t="s">
        <v>337</v>
      </c>
      <c r="I19" s="1"/>
      <c r="J19" s="1"/>
      <c r="K19" s="38" t="s">
        <v>332</v>
      </c>
      <c r="L19" s="4" t="s">
        <v>396</v>
      </c>
      <c r="M19" s="1"/>
    </row>
    <row r="20" spans="1:13" ht="29.4" thickBot="1">
      <c r="A20" s="1">
        <v>8</v>
      </c>
      <c r="B20" s="1" t="s">
        <v>63</v>
      </c>
      <c r="C20" s="34" t="s">
        <v>333</v>
      </c>
      <c r="D20" s="34" t="s">
        <v>330</v>
      </c>
      <c r="E20" s="40" t="s">
        <v>261</v>
      </c>
      <c r="F20" s="34">
        <v>28</v>
      </c>
      <c r="G20" s="60">
        <v>23000</v>
      </c>
      <c r="H20" s="34" t="s">
        <v>338</v>
      </c>
      <c r="I20" s="1"/>
      <c r="J20" s="1"/>
      <c r="K20" s="38" t="s">
        <v>332</v>
      </c>
      <c r="L20" s="4" t="s">
        <v>398</v>
      </c>
      <c r="M20" s="1"/>
    </row>
    <row r="21" spans="1:13" ht="29.4" thickBot="1">
      <c r="A21" s="1">
        <v>9</v>
      </c>
      <c r="B21" s="1" t="s">
        <v>64</v>
      </c>
      <c r="C21" s="41" t="s">
        <v>333</v>
      </c>
      <c r="D21" s="34" t="s">
        <v>330</v>
      </c>
      <c r="E21" s="40" t="s">
        <v>262</v>
      </c>
      <c r="F21" s="34">
        <v>28</v>
      </c>
      <c r="G21" s="60">
        <v>23000</v>
      </c>
      <c r="H21" s="34" t="s">
        <v>338</v>
      </c>
      <c r="I21" s="1"/>
      <c r="J21" s="1"/>
      <c r="K21" s="38" t="s">
        <v>332</v>
      </c>
      <c r="L21" s="4" t="s">
        <v>397</v>
      </c>
      <c r="M21" s="1"/>
    </row>
    <row r="22" spans="1:13" ht="25.8" customHeight="1" thickBot="1">
      <c r="A22" s="1">
        <v>10</v>
      </c>
      <c r="B22" s="1" t="s">
        <v>65</v>
      </c>
      <c r="C22" s="41" t="s">
        <v>333</v>
      </c>
      <c r="D22" s="34" t="s">
        <v>330</v>
      </c>
      <c r="E22" s="40" t="s">
        <v>263</v>
      </c>
      <c r="F22" s="34">
        <v>29</v>
      </c>
      <c r="G22" s="60">
        <v>27100</v>
      </c>
      <c r="H22" s="34" t="s">
        <v>338</v>
      </c>
      <c r="I22" s="1"/>
      <c r="J22" s="1"/>
      <c r="K22" s="38" t="s">
        <v>332</v>
      </c>
      <c r="L22" s="4" t="s">
        <v>399</v>
      </c>
      <c r="M22" s="1"/>
    </row>
    <row r="23" spans="1:13" ht="43.2" customHeight="1" thickBot="1">
      <c r="A23" s="1">
        <v>11</v>
      </c>
      <c r="B23" s="44" t="s">
        <v>66</v>
      </c>
      <c r="C23" s="34" t="s">
        <v>317</v>
      </c>
      <c r="D23" s="34" t="s">
        <v>331</v>
      </c>
      <c r="E23" s="40" t="s">
        <v>264</v>
      </c>
      <c r="F23" s="34">
        <v>44.9</v>
      </c>
      <c r="G23" s="60">
        <v>68000</v>
      </c>
      <c r="H23" s="43" t="s">
        <v>339</v>
      </c>
      <c r="I23" s="1"/>
      <c r="J23" s="1"/>
      <c r="K23" s="38" t="s">
        <v>332</v>
      </c>
      <c r="L23" s="4" t="s">
        <v>400</v>
      </c>
      <c r="M23" s="1"/>
    </row>
    <row r="24" spans="1:13" ht="58.2" thickBot="1">
      <c r="A24" s="1">
        <v>12</v>
      </c>
      <c r="B24" s="44" t="s">
        <v>67</v>
      </c>
      <c r="C24" s="34" t="s">
        <v>318</v>
      </c>
      <c r="D24" s="34" t="s">
        <v>331</v>
      </c>
      <c r="E24" s="40" t="s">
        <v>265</v>
      </c>
      <c r="F24" s="34">
        <v>43.9</v>
      </c>
      <c r="G24" s="60">
        <v>68000</v>
      </c>
      <c r="H24" s="43" t="s">
        <v>340</v>
      </c>
      <c r="I24" s="1"/>
      <c r="J24" s="1"/>
      <c r="K24" s="38" t="s">
        <v>332</v>
      </c>
      <c r="L24" s="4" t="s">
        <v>401</v>
      </c>
      <c r="M24" s="1"/>
    </row>
    <row r="25" spans="1:13" ht="58.2" thickBot="1">
      <c r="A25" s="1">
        <v>13</v>
      </c>
      <c r="B25" s="44" t="s">
        <v>68</v>
      </c>
      <c r="C25" s="34" t="s">
        <v>319</v>
      </c>
      <c r="D25" s="34" t="s">
        <v>330</v>
      </c>
      <c r="E25" s="40" t="s">
        <v>266</v>
      </c>
      <c r="F25" s="34">
        <v>61.7</v>
      </c>
      <c r="G25" s="60">
        <v>107100</v>
      </c>
      <c r="H25" s="43" t="s">
        <v>341</v>
      </c>
      <c r="I25" s="1"/>
      <c r="J25" s="1"/>
      <c r="K25" s="38" t="s">
        <v>332</v>
      </c>
      <c r="L25" s="4" t="s">
        <v>402</v>
      </c>
      <c r="M25" s="1"/>
    </row>
    <row r="26" spans="1:13" ht="58.2" thickBot="1">
      <c r="A26" s="1">
        <v>14</v>
      </c>
      <c r="B26" s="44" t="s">
        <v>69</v>
      </c>
      <c r="C26" s="34" t="s">
        <v>320</v>
      </c>
      <c r="D26" s="34" t="s">
        <v>330</v>
      </c>
      <c r="E26" s="40" t="s">
        <v>267</v>
      </c>
      <c r="F26" s="34">
        <v>85.9</v>
      </c>
      <c r="G26" s="60">
        <v>127300</v>
      </c>
      <c r="H26" s="43" t="s">
        <v>342</v>
      </c>
      <c r="I26" s="1"/>
      <c r="J26" s="1"/>
      <c r="K26" s="38" t="s">
        <v>332</v>
      </c>
      <c r="L26" s="4" t="s">
        <v>403</v>
      </c>
      <c r="M26" s="1"/>
    </row>
    <row r="27" spans="1:13" ht="42" customHeight="1" thickBot="1">
      <c r="A27" s="1">
        <v>15</v>
      </c>
      <c r="B27" s="44" t="s">
        <v>70</v>
      </c>
      <c r="C27" s="34" t="s">
        <v>321</v>
      </c>
      <c r="D27" s="34" t="s">
        <v>330</v>
      </c>
      <c r="E27" s="40" t="s">
        <v>268</v>
      </c>
      <c r="F27" s="34">
        <v>45.2</v>
      </c>
      <c r="G27" s="60">
        <v>65000</v>
      </c>
      <c r="H27" s="43" t="s">
        <v>343</v>
      </c>
      <c r="I27" s="1"/>
      <c r="J27" s="1"/>
      <c r="K27" s="38" t="s">
        <v>332</v>
      </c>
      <c r="L27" s="4" t="s">
        <v>404</v>
      </c>
      <c r="M27" s="1"/>
    </row>
    <row r="28" spans="1:13" ht="42.6" customHeight="1" thickBot="1">
      <c r="A28" s="1">
        <v>16</v>
      </c>
      <c r="B28" s="44" t="s">
        <v>71</v>
      </c>
      <c r="C28" s="34" t="s">
        <v>322</v>
      </c>
      <c r="D28" s="34" t="s">
        <v>331</v>
      </c>
      <c r="E28" s="40" t="s">
        <v>269</v>
      </c>
      <c r="F28" s="34">
        <v>37.799999999999997</v>
      </c>
      <c r="G28" s="60">
        <v>75300</v>
      </c>
      <c r="H28" s="43" t="s">
        <v>344</v>
      </c>
      <c r="I28" s="1"/>
      <c r="J28" s="1"/>
      <c r="K28" s="38" t="s">
        <v>332</v>
      </c>
      <c r="L28" s="4" t="s">
        <v>405</v>
      </c>
      <c r="M28" s="1"/>
    </row>
    <row r="29" spans="1:13" ht="45" customHeight="1" thickBot="1">
      <c r="A29" s="1">
        <v>17</v>
      </c>
      <c r="B29" s="44" t="s">
        <v>72</v>
      </c>
      <c r="C29" s="34" t="s">
        <v>323</v>
      </c>
      <c r="D29" s="34" t="s">
        <v>330</v>
      </c>
      <c r="E29" s="40" t="s">
        <v>270</v>
      </c>
      <c r="F29" s="34">
        <v>51.9</v>
      </c>
      <c r="G29" s="60">
        <v>77600</v>
      </c>
      <c r="H29" s="43" t="s">
        <v>345</v>
      </c>
      <c r="I29" s="1"/>
      <c r="J29" s="1"/>
      <c r="K29" s="38" t="s">
        <v>332</v>
      </c>
      <c r="L29" s="4" t="s">
        <v>406</v>
      </c>
      <c r="M29" s="1"/>
    </row>
    <row r="30" spans="1:13" ht="45.6" customHeight="1" thickBot="1">
      <c r="A30" s="1">
        <v>18</v>
      </c>
      <c r="B30" s="44" t="s">
        <v>73</v>
      </c>
      <c r="C30" s="34" t="s">
        <v>324</v>
      </c>
      <c r="D30" s="34" t="s">
        <v>331</v>
      </c>
      <c r="E30" s="40" t="s">
        <v>271</v>
      </c>
      <c r="F30" s="34">
        <v>36.9</v>
      </c>
      <c r="G30" s="60">
        <v>69800</v>
      </c>
      <c r="H30" s="43" t="s">
        <v>346</v>
      </c>
      <c r="I30" s="1"/>
      <c r="J30" s="1"/>
      <c r="K30" s="38" t="s">
        <v>332</v>
      </c>
      <c r="L30" s="4" t="s">
        <v>407</v>
      </c>
      <c r="M30" s="1"/>
    </row>
    <row r="31" spans="1:13" ht="58.2" thickBot="1">
      <c r="A31" s="1">
        <v>19</v>
      </c>
      <c r="B31" s="47" t="s">
        <v>351</v>
      </c>
      <c r="C31" s="41" t="s">
        <v>325</v>
      </c>
      <c r="D31" s="34" t="s">
        <v>330</v>
      </c>
      <c r="E31" s="40" t="s">
        <v>272</v>
      </c>
      <c r="F31" s="34">
        <v>48</v>
      </c>
      <c r="G31" s="60">
        <v>92300</v>
      </c>
      <c r="H31" s="63" t="s">
        <v>347</v>
      </c>
      <c r="I31" s="1"/>
      <c r="J31" s="1"/>
      <c r="K31" s="38" t="s">
        <v>332</v>
      </c>
      <c r="L31" s="4" t="s">
        <v>408</v>
      </c>
      <c r="M31" s="1"/>
    </row>
    <row r="32" spans="1:13" ht="67.2" customHeight="1" thickBot="1">
      <c r="A32" s="1">
        <v>20</v>
      </c>
      <c r="B32" s="46" t="s">
        <v>350</v>
      </c>
      <c r="C32" s="41" t="s">
        <v>349</v>
      </c>
      <c r="D32" s="34" t="s">
        <v>330</v>
      </c>
      <c r="E32" s="40" t="s">
        <v>273</v>
      </c>
      <c r="F32" s="34">
        <v>50.8</v>
      </c>
      <c r="G32" s="61">
        <v>77600</v>
      </c>
      <c r="H32" s="64" t="s">
        <v>348</v>
      </c>
      <c r="I32" s="1"/>
      <c r="J32" s="1"/>
      <c r="K32" s="38" t="s">
        <v>332</v>
      </c>
      <c r="L32" s="4" t="s">
        <v>409</v>
      </c>
      <c r="M32" s="1"/>
    </row>
    <row r="33" spans="1:13" ht="27.6" customHeight="1" thickBot="1">
      <c r="A33" s="1">
        <v>21</v>
      </c>
      <c r="B33" s="45" t="s">
        <v>352</v>
      </c>
      <c r="C33" s="34"/>
      <c r="D33" s="34" t="s">
        <v>330</v>
      </c>
      <c r="E33" s="40" t="s">
        <v>274</v>
      </c>
      <c r="F33" s="34">
        <v>50.8</v>
      </c>
      <c r="G33" s="61">
        <v>77600</v>
      </c>
      <c r="H33" s="62" t="s">
        <v>765</v>
      </c>
      <c r="I33" s="1"/>
      <c r="J33" s="1"/>
      <c r="K33" s="38" t="s">
        <v>332</v>
      </c>
      <c r="L33" s="4" t="s">
        <v>410</v>
      </c>
      <c r="M33" s="1"/>
    </row>
    <row r="34" spans="1:13" ht="28.8" customHeight="1" thickBot="1">
      <c r="A34" s="1">
        <v>22</v>
      </c>
      <c r="B34" s="45" t="s">
        <v>353</v>
      </c>
      <c r="C34" s="34"/>
      <c r="D34" s="34" t="s">
        <v>330</v>
      </c>
      <c r="E34" s="40" t="s">
        <v>275</v>
      </c>
      <c r="F34" s="34">
        <v>32</v>
      </c>
      <c r="G34" s="60">
        <v>81400</v>
      </c>
      <c r="H34" s="34" t="s">
        <v>338</v>
      </c>
      <c r="I34" s="1"/>
      <c r="J34" s="1"/>
      <c r="K34" s="38"/>
      <c r="L34" s="4"/>
      <c r="M34" s="1"/>
    </row>
    <row r="35" spans="1:13" ht="27.6" customHeight="1" thickBot="1">
      <c r="A35" s="1">
        <v>23</v>
      </c>
      <c r="B35" s="45" t="s">
        <v>354</v>
      </c>
      <c r="C35" s="34"/>
      <c r="D35" s="34" t="s">
        <v>330</v>
      </c>
      <c r="E35" s="40" t="s">
        <v>276</v>
      </c>
      <c r="F35" s="34">
        <v>32</v>
      </c>
      <c r="G35" s="60">
        <v>81400</v>
      </c>
      <c r="H35" s="34" t="s">
        <v>338</v>
      </c>
      <c r="I35" s="1"/>
      <c r="J35" s="1"/>
      <c r="K35" s="38" t="s">
        <v>332</v>
      </c>
      <c r="L35" s="4" t="s">
        <v>411</v>
      </c>
      <c r="M35" s="1"/>
    </row>
    <row r="36" spans="1:13" ht="45.6" customHeight="1" thickBot="1">
      <c r="A36" s="1">
        <v>24</v>
      </c>
      <c r="B36" s="1" t="s">
        <v>355</v>
      </c>
      <c r="C36" s="34" t="s">
        <v>326</v>
      </c>
      <c r="D36" s="34" t="s">
        <v>330</v>
      </c>
      <c r="E36" s="40" t="s">
        <v>277</v>
      </c>
      <c r="F36" s="34">
        <v>55.7</v>
      </c>
      <c r="G36" s="60">
        <v>103000</v>
      </c>
      <c r="H36" s="65" t="s">
        <v>443</v>
      </c>
      <c r="I36" s="1"/>
      <c r="J36" s="1"/>
      <c r="K36" s="38" t="s">
        <v>332</v>
      </c>
      <c r="L36" s="4" t="s">
        <v>412</v>
      </c>
      <c r="M36" s="1"/>
    </row>
    <row r="37" spans="1:13" ht="25.05" customHeight="1" thickBot="1">
      <c r="A37" s="1">
        <v>25</v>
      </c>
      <c r="B37" s="1" t="s">
        <v>356</v>
      </c>
      <c r="C37" s="34"/>
      <c r="D37" s="34" t="s">
        <v>331</v>
      </c>
      <c r="E37" s="40" t="s">
        <v>278</v>
      </c>
      <c r="F37" s="34">
        <v>48</v>
      </c>
      <c r="G37" s="60">
        <v>42000</v>
      </c>
      <c r="H37" s="34" t="s">
        <v>338</v>
      </c>
      <c r="I37" s="1"/>
      <c r="J37" s="1"/>
      <c r="K37" s="38"/>
      <c r="L37" s="4"/>
      <c r="M37" s="1"/>
    </row>
    <row r="38" spans="1:13" ht="25.05" customHeight="1" thickBot="1">
      <c r="A38" s="1">
        <v>26</v>
      </c>
      <c r="B38" s="1" t="s">
        <v>357</v>
      </c>
      <c r="C38" s="34" t="s">
        <v>327</v>
      </c>
      <c r="D38" s="34" t="s">
        <v>331</v>
      </c>
      <c r="E38" s="40" t="s">
        <v>279</v>
      </c>
      <c r="F38" s="34">
        <v>29.5</v>
      </c>
      <c r="G38" s="60">
        <v>62900</v>
      </c>
      <c r="H38" s="65" t="s">
        <v>444</v>
      </c>
      <c r="I38" s="1"/>
      <c r="J38" s="1"/>
      <c r="K38" s="38" t="s">
        <v>332</v>
      </c>
      <c r="L38" s="4" t="s">
        <v>413</v>
      </c>
      <c r="M38" s="1"/>
    </row>
    <row r="39" spans="1:13" ht="25.05" customHeight="1" thickBot="1">
      <c r="A39" s="1">
        <v>27</v>
      </c>
      <c r="B39" s="1" t="s">
        <v>358</v>
      </c>
      <c r="C39" s="34"/>
      <c r="D39" s="34" t="s">
        <v>330</v>
      </c>
      <c r="E39" s="40" t="s">
        <v>280</v>
      </c>
      <c r="F39" s="34">
        <v>26</v>
      </c>
      <c r="G39" s="60">
        <v>20100</v>
      </c>
      <c r="H39" s="34" t="s">
        <v>338</v>
      </c>
      <c r="I39" s="1"/>
      <c r="J39" s="1"/>
      <c r="K39" s="38" t="s">
        <v>332</v>
      </c>
      <c r="L39" s="4" t="s">
        <v>414</v>
      </c>
      <c r="M39" s="1"/>
    </row>
    <row r="40" spans="1:13" ht="25.05" customHeight="1" thickBot="1">
      <c r="A40" s="1">
        <v>28</v>
      </c>
      <c r="B40" s="1" t="s">
        <v>359</v>
      </c>
      <c r="C40" s="34"/>
      <c r="D40" s="34" t="s">
        <v>330</v>
      </c>
      <c r="E40" s="40" t="s">
        <v>281</v>
      </c>
      <c r="F40" s="34">
        <v>36</v>
      </c>
      <c r="G40" s="60">
        <v>20100</v>
      </c>
      <c r="H40" s="34" t="s">
        <v>338</v>
      </c>
      <c r="I40" s="1"/>
      <c r="J40" s="1"/>
      <c r="K40" s="38" t="s">
        <v>332</v>
      </c>
      <c r="L40" s="4" t="s">
        <v>415</v>
      </c>
      <c r="M40" s="1"/>
    </row>
    <row r="41" spans="1:13" ht="25.05" customHeight="1" thickBot="1">
      <c r="A41" s="1">
        <v>29</v>
      </c>
      <c r="B41" s="1" t="s">
        <v>360</v>
      </c>
      <c r="C41" s="34"/>
      <c r="D41" s="34" t="s">
        <v>331</v>
      </c>
      <c r="E41" s="40" t="s">
        <v>282</v>
      </c>
      <c r="F41" s="34">
        <v>50</v>
      </c>
      <c r="G41" s="60">
        <v>65700</v>
      </c>
      <c r="H41" s="34" t="s">
        <v>338</v>
      </c>
      <c r="I41" s="1"/>
      <c r="J41" s="1"/>
      <c r="K41" s="38" t="s">
        <v>332</v>
      </c>
      <c r="L41" s="4" t="s">
        <v>416</v>
      </c>
      <c r="M41" s="1"/>
    </row>
    <row r="42" spans="1:13" ht="25.05" customHeight="1" thickBot="1">
      <c r="A42" s="1">
        <v>30</v>
      </c>
      <c r="B42" s="1" t="s">
        <v>361</v>
      </c>
      <c r="C42" s="34"/>
      <c r="D42" s="34" t="s">
        <v>331</v>
      </c>
      <c r="E42" s="40" t="s">
        <v>283</v>
      </c>
      <c r="F42" s="34">
        <v>50.5</v>
      </c>
      <c r="G42" s="60">
        <v>65700</v>
      </c>
      <c r="H42" s="34" t="s">
        <v>338</v>
      </c>
      <c r="I42" s="1"/>
      <c r="J42" s="1"/>
      <c r="K42" s="38" t="s">
        <v>332</v>
      </c>
      <c r="L42" s="4" t="s">
        <v>417</v>
      </c>
      <c r="M42" s="1"/>
    </row>
    <row r="43" spans="1:13" ht="25.05" customHeight="1" thickBot="1">
      <c r="A43" s="1">
        <v>31</v>
      </c>
      <c r="B43" s="1" t="s">
        <v>362</v>
      </c>
      <c r="C43" s="34"/>
      <c r="D43" s="34" t="s">
        <v>330</v>
      </c>
      <c r="E43" s="40" t="s">
        <v>284</v>
      </c>
      <c r="F43" s="34">
        <v>52</v>
      </c>
      <c r="G43" s="60">
        <v>90000</v>
      </c>
      <c r="H43" s="34" t="s">
        <v>338</v>
      </c>
      <c r="I43" s="1"/>
      <c r="J43" s="1"/>
      <c r="K43" s="38" t="s">
        <v>332</v>
      </c>
      <c r="L43" s="4" t="s">
        <v>418</v>
      </c>
      <c r="M43" s="1"/>
    </row>
    <row r="44" spans="1:13" ht="25.05" customHeight="1" thickBot="1">
      <c r="A44" s="1">
        <v>32</v>
      </c>
      <c r="B44" s="1" t="s">
        <v>363</v>
      </c>
      <c r="C44" s="34"/>
      <c r="D44" s="34" t="s">
        <v>330</v>
      </c>
      <c r="E44" s="40" t="s">
        <v>285</v>
      </c>
      <c r="F44" s="34">
        <v>59</v>
      </c>
      <c r="G44" s="60">
        <v>105000</v>
      </c>
      <c r="H44" s="34" t="s">
        <v>338</v>
      </c>
      <c r="I44" s="1"/>
      <c r="J44" s="1"/>
      <c r="K44" s="38" t="s">
        <v>332</v>
      </c>
      <c r="L44" s="4" t="s">
        <v>419</v>
      </c>
      <c r="M44" s="1"/>
    </row>
    <row r="45" spans="1:13" ht="25.05" customHeight="1" thickBot="1">
      <c r="A45" s="1">
        <v>33</v>
      </c>
      <c r="B45" s="1" t="s">
        <v>364</v>
      </c>
      <c r="C45" s="34"/>
      <c r="D45" s="34" t="s">
        <v>330</v>
      </c>
      <c r="E45" s="40" t="s">
        <v>286</v>
      </c>
      <c r="F45" s="34">
        <v>38</v>
      </c>
      <c r="G45" s="60">
        <v>46600</v>
      </c>
      <c r="H45" s="34" t="s">
        <v>338</v>
      </c>
      <c r="I45" s="1"/>
      <c r="J45" s="1"/>
      <c r="K45" s="38" t="s">
        <v>332</v>
      </c>
      <c r="L45" s="4" t="s">
        <v>420</v>
      </c>
      <c r="M45" s="1"/>
    </row>
    <row r="46" spans="1:13" ht="25.05" customHeight="1" thickBot="1">
      <c r="A46" s="1">
        <v>34</v>
      </c>
      <c r="B46" s="1" t="s">
        <v>365</v>
      </c>
      <c r="C46" s="34"/>
      <c r="D46" s="34" t="s">
        <v>330</v>
      </c>
      <c r="E46" s="40" t="s">
        <v>287</v>
      </c>
      <c r="F46" s="34">
        <v>38</v>
      </c>
      <c r="G46" s="60">
        <v>46600</v>
      </c>
      <c r="H46" s="34" t="s">
        <v>338</v>
      </c>
      <c r="I46" s="1"/>
      <c r="J46" s="1"/>
      <c r="K46" s="38" t="s">
        <v>332</v>
      </c>
      <c r="L46" s="4" t="s">
        <v>421</v>
      </c>
      <c r="M46" s="1"/>
    </row>
    <row r="47" spans="1:13" ht="45.6" customHeight="1" thickBot="1">
      <c r="A47" s="1">
        <v>35</v>
      </c>
      <c r="B47" s="1" t="s">
        <v>366</v>
      </c>
      <c r="C47" s="35" t="s">
        <v>328</v>
      </c>
      <c r="D47" s="34" t="s">
        <v>330</v>
      </c>
      <c r="E47" s="40" t="s">
        <v>288</v>
      </c>
      <c r="F47" s="34">
        <v>51.1</v>
      </c>
      <c r="G47" s="60">
        <v>73400</v>
      </c>
      <c r="H47" s="65" t="s">
        <v>445</v>
      </c>
      <c r="I47" s="1"/>
      <c r="J47" s="1"/>
      <c r="K47" s="38" t="s">
        <v>332</v>
      </c>
      <c r="L47" s="4" t="s">
        <v>422</v>
      </c>
      <c r="M47" s="1"/>
    </row>
    <row r="48" spans="1:13" ht="25.05" customHeight="1" thickBot="1">
      <c r="A48" s="1">
        <v>36</v>
      </c>
      <c r="B48" s="1" t="s">
        <v>368</v>
      </c>
      <c r="C48" s="34"/>
      <c r="D48" s="34" t="s">
        <v>330</v>
      </c>
      <c r="E48" s="40" t="s">
        <v>289</v>
      </c>
      <c r="F48" s="34">
        <v>60</v>
      </c>
      <c r="G48" s="60">
        <v>78500</v>
      </c>
      <c r="H48" s="34" t="s">
        <v>338</v>
      </c>
      <c r="I48" s="1"/>
      <c r="J48" s="1"/>
      <c r="K48" s="38" t="s">
        <v>332</v>
      </c>
      <c r="L48" s="4" t="s">
        <v>423</v>
      </c>
      <c r="M48" s="1"/>
    </row>
    <row r="49" spans="1:13" ht="25.05" customHeight="1" thickBot="1">
      <c r="A49" s="1">
        <v>37</v>
      </c>
      <c r="B49" s="1" t="s">
        <v>367</v>
      </c>
      <c r="C49" s="41" t="s">
        <v>333</v>
      </c>
      <c r="D49" s="34" t="s">
        <v>330</v>
      </c>
      <c r="E49" s="40" t="s">
        <v>290</v>
      </c>
      <c r="F49" s="34">
        <v>40</v>
      </c>
      <c r="G49" s="60">
        <v>75000</v>
      </c>
      <c r="H49" s="34" t="s">
        <v>338</v>
      </c>
      <c r="I49" s="1"/>
      <c r="J49" s="1"/>
      <c r="K49" s="38" t="s">
        <v>332</v>
      </c>
      <c r="L49" s="4" t="s">
        <v>424</v>
      </c>
      <c r="M49" s="1"/>
    </row>
    <row r="50" spans="1:13" ht="29.4" thickBot="1">
      <c r="A50" s="1">
        <v>38</v>
      </c>
      <c r="B50" s="1" t="s">
        <v>369</v>
      </c>
      <c r="C50" s="41" t="s">
        <v>333</v>
      </c>
      <c r="D50" s="34" t="s">
        <v>330</v>
      </c>
      <c r="E50" s="40" t="s">
        <v>291</v>
      </c>
      <c r="F50" s="34">
        <v>27</v>
      </c>
      <c r="G50" s="60">
        <v>75000</v>
      </c>
      <c r="H50" s="34" t="s">
        <v>338</v>
      </c>
      <c r="I50" s="1"/>
      <c r="J50" s="1"/>
      <c r="K50" s="38" t="s">
        <v>332</v>
      </c>
      <c r="L50" s="4" t="s">
        <v>425</v>
      </c>
      <c r="M50" s="1"/>
    </row>
    <row r="51" spans="1:13" ht="29.4" thickBot="1">
      <c r="A51" s="1">
        <v>39</v>
      </c>
      <c r="B51" s="1" t="s">
        <v>370</v>
      </c>
      <c r="C51" s="41" t="s">
        <v>333</v>
      </c>
      <c r="D51" s="34" t="s">
        <v>330</v>
      </c>
      <c r="E51" s="40" t="s">
        <v>292</v>
      </c>
      <c r="F51" s="34">
        <v>27</v>
      </c>
      <c r="G51" s="60">
        <v>81600</v>
      </c>
      <c r="H51" s="34" t="s">
        <v>338</v>
      </c>
      <c r="I51" s="1"/>
      <c r="J51" s="1"/>
      <c r="K51" s="38"/>
      <c r="L51" s="4"/>
      <c r="M51" s="1"/>
    </row>
    <row r="52" spans="1:13" ht="29.4" thickBot="1">
      <c r="A52" s="1">
        <v>40</v>
      </c>
      <c r="B52" s="1" t="s">
        <v>371</v>
      </c>
      <c r="C52" s="41" t="s">
        <v>333</v>
      </c>
      <c r="D52" s="34" t="s">
        <v>330</v>
      </c>
      <c r="E52" s="40" t="s">
        <v>293</v>
      </c>
      <c r="F52" s="34">
        <v>59</v>
      </c>
      <c r="G52" s="60">
        <v>97700</v>
      </c>
      <c r="H52" s="34" t="s">
        <v>338</v>
      </c>
      <c r="I52" s="1"/>
      <c r="J52" s="1"/>
      <c r="K52" s="38"/>
      <c r="L52" s="4"/>
      <c r="M52" s="1"/>
    </row>
    <row r="53" spans="1:13" ht="29.4" thickBot="1">
      <c r="A53" s="1">
        <v>41</v>
      </c>
      <c r="B53" s="1" t="s">
        <v>372</v>
      </c>
      <c r="C53" s="41" t="s">
        <v>333</v>
      </c>
      <c r="D53" s="34" t="s">
        <v>330</v>
      </c>
      <c r="E53" s="40" t="s">
        <v>294</v>
      </c>
      <c r="F53" s="34">
        <v>38</v>
      </c>
      <c r="G53" s="60">
        <v>92500</v>
      </c>
      <c r="H53" s="34" t="s">
        <v>338</v>
      </c>
      <c r="I53" s="1"/>
      <c r="J53" s="1"/>
      <c r="K53" s="38"/>
      <c r="L53" s="4"/>
      <c r="M53" s="1"/>
    </row>
    <row r="54" spans="1:13" ht="29.4" thickBot="1">
      <c r="A54" s="1">
        <v>42</v>
      </c>
      <c r="B54" s="1" t="s">
        <v>373</v>
      </c>
      <c r="C54" s="41" t="s">
        <v>333</v>
      </c>
      <c r="D54" s="34" t="s">
        <v>330</v>
      </c>
      <c r="E54" s="40" t="s">
        <v>295</v>
      </c>
      <c r="F54" s="34">
        <v>38</v>
      </c>
      <c r="G54" s="60">
        <v>92500</v>
      </c>
      <c r="H54" s="34" t="s">
        <v>338</v>
      </c>
      <c r="I54" s="1"/>
      <c r="J54" s="1"/>
      <c r="K54" s="38"/>
      <c r="L54" s="4"/>
      <c r="M54" s="1"/>
    </row>
    <row r="55" spans="1:13" ht="22.2" thickBot="1">
      <c r="A55" s="1">
        <v>43</v>
      </c>
      <c r="B55" s="1" t="s">
        <v>374</v>
      </c>
      <c r="C55" s="41" t="s">
        <v>333</v>
      </c>
      <c r="D55" s="34" t="s">
        <v>330</v>
      </c>
      <c r="E55" s="40" t="s">
        <v>296</v>
      </c>
      <c r="F55" s="34">
        <v>54</v>
      </c>
      <c r="G55" s="60">
        <v>88000</v>
      </c>
      <c r="H55" s="34" t="s">
        <v>338</v>
      </c>
      <c r="I55" s="1"/>
      <c r="J55" s="1"/>
      <c r="K55" s="38" t="s">
        <v>332</v>
      </c>
      <c r="L55" s="4" t="s">
        <v>427</v>
      </c>
      <c r="M55" s="1"/>
    </row>
    <row r="56" spans="1:13" ht="29.4" thickBot="1">
      <c r="A56" s="1">
        <v>44</v>
      </c>
      <c r="B56" s="1" t="s">
        <v>375</v>
      </c>
      <c r="C56" s="41" t="s">
        <v>333</v>
      </c>
      <c r="D56" s="34" t="s">
        <v>330</v>
      </c>
      <c r="E56" s="40" t="s">
        <v>297</v>
      </c>
      <c r="F56" s="34">
        <v>54</v>
      </c>
      <c r="G56" s="60">
        <v>88000</v>
      </c>
      <c r="H56" s="34" t="s">
        <v>338</v>
      </c>
      <c r="I56" s="1"/>
      <c r="J56" s="1"/>
      <c r="K56" s="38" t="s">
        <v>332</v>
      </c>
      <c r="L56" s="4" t="s">
        <v>426</v>
      </c>
      <c r="M56" s="1"/>
    </row>
    <row r="57" spans="1:13" ht="29.4" thickBot="1">
      <c r="A57" s="1">
        <v>46</v>
      </c>
      <c r="B57" s="1" t="s">
        <v>388</v>
      </c>
      <c r="C57" s="41" t="s">
        <v>333</v>
      </c>
      <c r="D57" s="34" t="s">
        <v>330</v>
      </c>
      <c r="E57" s="40" t="s">
        <v>298</v>
      </c>
      <c r="F57" s="34">
        <v>42</v>
      </c>
      <c r="G57" s="60">
        <v>85000</v>
      </c>
      <c r="H57" s="34" t="s">
        <v>338</v>
      </c>
      <c r="I57" s="1"/>
      <c r="J57" s="1"/>
      <c r="K57" s="38" t="s">
        <v>332</v>
      </c>
      <c r="L57" s="4" t="s">
        <v>428</v>
      </c>
      <c r="M57" s="1"/>
    </row>
    <row r="58" spans="1:13" ht="29.4" thickBot="1">
      <c r="A58" s="1">
        <v>47</v>
      </c>
      <c r="B58" s="1" t="s">
        <v>376</v>
      </c>
      <c r="C58" s="41" t="s">
        <v>333</v>
      </c>
      <c r="D58" s="34" t="s">
        <v>330</v>
      </c>
      <c r="E58" s="40" t="s">
        <v>299</v>
      </c>
      <c r="F58" s="34">
        <v>59</v>
      </c>
      <c r="G58" s="60">
        <v>95000</v>
      </c>
      <c r="H58" s="34" t="s">
        <v>338</v>
      </c>
      <c r="I58" s="1"/>
      <c r="J58" s="1"/>
      <c r="K58" s="38"/>
      <c r="L58" s="4"/>
      <c r="M58" s="1"/>
    </row>
    <row r="59" spans="1:13" ht="29.4" thickBot="1">
      <c r="A59" s="1">
        <v>48</v>
      </c>
      <c r="B59" s="1" t="s">
        <v>377</v>
      </c>
      <c r="C59" s="41" t="s">
        <v>333</v>
      </c>
      <c r="D59" s="34" t="s">
        <v>330</v>
      </c>
      <c r="E59" s="40" t="s">
        <v>300</v>
      </c>
      <c r="F59" s="34">
        <v>54</v>
      </c>
      <c r="G59" s="60">
        <v>90000</v>
      </c>
      <c r="H59" s="34" t="s">
        <v>338</v>
      </c>
      <c r="I59" s="1"/>
      <c r="J59" s="1"/>
      <c r="K59" s="38" t="s">
        <v>332</v>
      </c>
      <c r="L59" s="4" t="s">
        <v>429</v>
      </c>
      <c r="M59" s="1"/>
    </row>
    <row r="60" spans="1:13" ht="29.4" thickBot="1">
      <c r="A60" s="1">
        <v>49</v>
      </c>
      <c r="B60" s="1" t="s">
        <v>378</v>
      </c>
      <c r="C60" s="41" t="s">
        <v>333</v>
      </c>
      <c r="D60" s="34" t="s">
        <v>330</v>
      </c>
      <c r="E60" s="40" t="s">
        <v>301</v>
      </c>
      <c r="F60" s="34">
        <v>54</v>
      </c>
      <c r="G60" s="60">
        <v>90000</v>
      </c>
      <c r="H60" s="34" t="s">
        <v>338</v>
      </c>
      <c r="I60" s="1"/>
      <c r="J60" s="1"/>
      <c r="K60" s="38" t="s">
        <v>332</v>
      </c>
      <c r="L60" s="4" t="s">
        <v>430</v>
      </c>
      <c r="M60" s="1"/>
    </row>
    <row r="61" spans="1:13" ht="29.4" thickBot="1">
      <c r="A61" s="1">
        <v>50</v>
      </c>
      <c r="B61" s="52" t="s">
        <v>379</v>
      </c>
      <c r="C61" s="41" t="s">
        <v>333</v>
      </c>
      <c r="D61" s="34" t="s">
        <v>330</v>
      </c>
      <c r="E61" s="40" t="s">
        <v>302</v>
      </c>
      <c r="F61" s="34">
        <v>27</v>
      </c>
      <c r="G61" s="60">
        <v>113000</v>
      </c>
      <c r="H61" s="34" t="s">
        <v>338</v>
      </c>
      <c r="I61" s="1"/>
      <c r="J61" s="1"/>
      <c r="K61" s="38" t="s">
        <v>332</v>
      </c>
      <c r="L61" s="4" t="s">
        <v>431</v>
      </c>
      <c r="M61" s="1"/>
    </row>
    <row r="62" spans="1:13" ht="29.4" thickBot="1">
      <c r="A62" s="1">
        <v>51</v>
      </c>
      <c r="B62" s="55" t="s">
        <v>380</v>
      </c>
      <c r="C62" s="53" t="s">
        <v>333</v>
      </c>
      <c r="D62" s="34" t="s">
        <v>330</v>
      </c>
      <c r="E62" s="40" t="s">
        <v>303</v>
      </c>
      <c r="F62" s="34">
        <v>27</v>
      </c>
      <c r="G62" s="60">
        <v>113000</v>
      </c>
      <c r="H62" s="34" t="s">
        <v>338</v>
      </c>
      <c r="I62" s="1"/>
      <c r="J62" s="1"/>
      <c r="K62" s="38" t="s">
        <v>332</v>
      </c>
      <c r="L62" s="4" t="s">
        <v>431</v>
      </c>
      <c r="M62" s="1"/>
    </row>
    <row r="63" spans="1:13" ht="29.4" thickBot="1">
      <c r="A63" s="1">
        <v>52</v>
      </c>
      <c r="B63" s="55" t="s">
        <v>381</v>
      </c>
      <c r="C63" s="53" t="s">
        <v>333</v>
      </c>
      <c r="D63" s="34" t="s">
        <v>330</v>
      </c>
      <c r="E63" s="40" t="s">
        <v>304</v>
      </c>
      <c r="F63" s="34">
        <v>62</v>
      </c>
      <c r="G63" s="60">
        <v>81600</v>
      </c>
      <c r="H63" s="34" t="s">
        <v>338</v>
      </c>
      <c r="I63" s="1"/>
      <c r="J63" s="1"/>
      <c r="K63" s="38" t="s">
        <v>332</v>
      </c>
      <c r="L63" s="4" t="s">
        <v>432</v>
      </c>
      <c r="M63" s="1"/>
    </row>
    <row r="64" spans="1:13" ht="29.4" thickBot="1">
      <c r="A64" s="1">
        <v>53</v>
      </c>
      <c r="B64" s="55" t="s">
        <v>382</v>
      </c>
      <c r="C64" s="53" t="s">
        <v>333</v>
      </c>
      <c r="D64" s="34" t="s">
        <v>330</v>
      </c>
      <c r="E64" s="40" t="s">
        <v>305</v>
      </c>
      <c r="F64" s="34">
        <v>62</v>
      </c>
      <c r="G64" s="60">
        <v>81600</v>
      </c>
      <c r="H64" s="34" t="s">
        <v>338</v>
      </c>
      <c r="I64" s="1"/>
      <c r="J64" s="1"/>
      <c r="K64" s="38"/>
      <c r="L64" s="4"/>
      <c r="M64" s="1"/>
    </row>
    <row r="65" spans="1:13" ht="29.4" thickBot="1">
      <c r="A65" s="1">
        <v>54</v>
      </c>
      <c r="B65" s="55" t="s">
        <v>383</v>
      </c>
      <c r="C65" s="53" t="s">
        <v>333</v>
      </c>
      <c r="D65" s="34" t="s">
        <v>330</v>
      </c>
      <c r="E65" s="40" t="s">
        <v>306</v>
      </c>
      <c r="F65" s="34">
        <v>62</v>
      </c>
      <c r="G65" s="60">
        <v>82000</v>
      </c>
      <c r="H65" s="34" t="s">
        <v>338</v>
      </c>
      <c r="I65" s="1"/>
      <c r="J65" s="1"/>
      <c r="K65" s="38" t="s">
        <v>332</v>
      </c>
      <c r="L65" s="4" t="s">
        <v>433</v>
      </c>
      <c r="M65" s="1"/>
    </row>
    <row r="66" spans="1:13" ht="29.4" thickBot="1">
      <c r="A66" s="1">
        <v>55</v>
      </c>
      <c r="B66" s="55" t="s">
        <v>384</v>
      </c>
      <c r="C66" s="53" t="s">
        <v>333</v>
      </c>
      <c r="D66" s="34" t="s">
        <v>330</v>
      </c>
      <c r="E66" s="40" t="s">
        <v>307</v>
      </c>
      <c r="F66" s="34">
        <v>62</v>
      </c>
      <c r="G66" s="60">
        <v>82000</v>
      </c>
      <c r="H66" s="34" t="s">
        <v>338</v>
      </c>
      <c r="I66" s="1"/>
      <c r="J66" s="1"/>
      <c r="K66" s="38"/>
      <c r="L66" s="4"/>
      <c r="M66" s="1"/>
    </row>
    <row r="67" spans="1:13" ht="52.2" customHeight="1" thickBot="1">
      <c r="A67" s="1">
        <v>56</v>
      </c>
      <c r="B67" s="55" t="s">
        <v>385</v>
      </c>
      <c r="C67" s="54" t="s">
        <v>329</v>
      </c>
      <c r="D67" s="34" t="s">
        <v>330</v>
      </c>
      <c r="E67" s="40" t="s">
        <v>308</v>
      </c>
      <c r="F67" s="34">
        <v>47.3</v>
      </c>
      <c r="G67" s="60">
        <v>95000</v>
      </c>
      <c r="H67" s="58" t="s">
        <v>442</v>
      </c>
      <c r="I67" s="1"/>
      <c r="J67" s="1"/>
      <c r="K67" s="38" t="s">
        <v>332</v>
      </c>
      <c r="L67" s="4" t="s">
        <v>434</v>
      </c>
      <c r="M67" s="1"/>
    </row>
    <row r="68" spans="1:13" ht="29.4" thickBot="1">
      <c r="A68" s="1">
        <v>57</v>
      </c>
      <c r="B68" s="55" t="s">
        <v>386</v>
      </c>
      <c r="C68" s="53" t="s">
        <v>333</v>
      </c>
      <c r="D68" s="34" t="s">
        <v>330</v>
      </c>
      <c r="E68" s="40" t="s">
        <v>309</v>
      </c>
      <c r="F68" s="34">
        <v>52</v>
      </c>
      <c r="G68" s="61">
        <v>105000</v>
      </c>
      <c r="H68" s="34" t="s">
        <v>338</v>
      </c>
      <c r="I68" s="1"/>
      <c r="J68" s="1"/>
      <c r="K68" s="38" t="s">
        <v>332</v>
      </c>
      <c r="L68" s="4" t="s">
        <v>435</v>
      </c>
      <c r="M68" s="1"/>
    </row>
    <row r="69" spans="1:13" ht="16.2" customHeight="1" thickBot="1">
      <c r="A69" s="1">
        <v>58</v>
      </c>
      <c r="B69" s="55" t="s">
        <v>387</v>
      </c>
      <c r="C69" s="53" t="s">
        <v>333</v>
      </c>
      <c r="D69" s="34" t="s">
        <v>330</v>
      </c>
      <c r="E69" s="40" t="s">
        <v>310</v>
      </c>
      <c r="F69" s="34">
        <v>52</v>
      </c>
      <c r="G69" s="60">
        <v>105000</v>
      </c>
      <c r="H69" s="34" t="s">
        <v>338</v>
      </c>
      <c r="I69" s="1"/>
      <c r="J69" s="1"/>
      <c r="K69" s="38" t="s">
        <v>332</v>
      </c>
      <c r="L69" s="4" t="s">
        <v>436</v>
      </c>
      <c r="M69" s="1"/>
    </row>
    <row r="70" spans="1:13" ht="32.4" thickBot="1">
      <c r="A70" s="1">
        <v>59</v>
      </c>
      <c r="B70" s="55" t="s">
        <v>389</v>
      </c>
      <c r="C70" s="53" t="s">
        <v>333</v>
      </c>
      <c r="D70" s="34" t="s">
        <v>330</v>
      </c>
      <c r="E70" s="40" t="s">
        <v>311</v>
      </c>
      <c r="F70" s="34">
        <v>60</v>
      </c>
      <c r="G70" s="60">
        <v>93000</v>
      </c>
      <c r="H70" s="34" t="s">
        <v>338</v>
      </c>
      <c r="I70" s="1"/>
      <c r="J70" s="1"/>
      <c r="K70" s="38" t="s">
        <v>332</v>
      </c>
      <c r="L70" s="4" t="s">
        <v>437</v>
      </c>
      <c r="M70" s="1"/>
    </row>
    <row r="71" spans="1:13" ht="32.4" thickBot="1">
      <c r="A71" s="1">
        <v>60</v>
      </c>
      <c r="B71" s="55" t="s">
        <v>390</v>
      </c>
      <c r="C71" s="53" t="s">
        <v>333</v>
      </c>
      <c r="D71" s="34" t="s">
        <v>330</v>
      </c>
      <c r="E71" s="40" t="s">
        <v>312</v>
      </c>
      <c r="F71" s="34">
        <v>60</v>
      </c>
      <c r="G71" s="60">
        <v>93000</v>
      </c>
      <c r="H71" s="34" t="s">
        <v>338</v>
      </c>
      <c r="I71" s="1"/>
      <c r="J71" s="1"/>
      <c r="K71" s="38" t="s">
        <v>332</v>
      </c>
      <c r="L71" s="4" t="s">
        <v>439</v>
      </c>
      <c r="M71" s="1"/>
    </row>
    <row r="72" spans="1:13" ht="49.2" customHeight="1" thickBot="1">
      <c r="A72" s="1">
        <v>61</v>
      </c>
      <c r="B72" s="55" t="s">
        <v>391</v>
      </c>
      <c r="C72" s="56" t="s">
        <v>440</v>
      </c>
      <c r="D72" s="34" t="s">
        <v>330</v>
      </c>
      <c r="E72" s="40" t="s">
        <v>438</v>
      </c>
      <c r="F72" s="34">
        <v>50.5</v>
      </c>
      <c r="G72" s="60">
        <v>93000</v>
      </c>
      <c r="H72" s="57" t="s">
        <v>441</v>
      </c>
      <c r="I72" s="1"/>
      <c r="J72" s="1"/>
      <c r="K72" s="38"/>
      <c r="L72" s="4"/>
      <c r="M72" s="1"/>
    </row>
    <row r="73" spans="1:13">
      <c r="A73" s="1"/>
      <c r="B73" s="1"/>
      <c r="C73" s="48"/>
      <c r="D73" s="49"/>
      <c r="E73" s="50"/>
      <c r="F73" s="49">
        <f>SUM(F13:F72)</f>
        <v>2735.5</v>
      </c>
      <c r="G73" s="1"/>
      <c r="H73" s="32"/>
      <c r="I73" s="1"/>
      <c r="J73" s="1"/>
      <c r="K73" s="51"/>
      <c r="L73" s="4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4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4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4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4"/>
      <c r="M78" s="1"/>
    </row>
    <row r="79" spans="1:13">
      <c r="A79" s="141" t="s">
        <v>20</v>
      </c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3"/>
      <c r="M79" s="1"/>
    </row>
    <row r="80" spans="1:13">
      <c r="A80" s="1">
        <v>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4"/>
      <c r="M80" s="1"/>
    </row>
    <row r="81" spans="1:13">
      <c r="A81" s="1">
        <v>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4"/>
      <c r="M81" s="1"/>
    </row>
    <row r="82" spans="1:13">
      <c r="A82" s="1">
        <v>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4"/>
      <c r="M82" s="1"/>
    </row>
    <row r="83" spans="1:13" ht="15" thickBot="1">
      <c r="A83" s="141" t="s">
        <v>30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3"/>
      <c r="M83" s="1"/>
    </row>
    <row r="84" spans="1:13" ht="80.400000000000006" thickBot="1">
      <c r="A84" s="24">
        <v>1</v>
      </c>
      <c r="B84" s="9" t="s">
        <v>485</v>
      </c>
      <c r="C84" s="11" t="s">
        <v>766</v>
      </c>
      <c r="D84" s="13" t="s">
        <v>82</v>
      </c>
      <c r="E84" s="68" t="s">
        <v>452</v>
      </c>
      <c r="F84" s="68">
        <v>2.2999999999999998</v>
      </c>
      <c r="G84" s="70">
        <v>8350</v>
      </c>
      <c r="H84" s="66" t="s">
        <v>776</v>
      </c>
      <c r="I84" s="24"/>
      <c r="J84" s="24"/>
      <c r="K84" s="24"/>
      <c r="L84" s="25"/>
      <c r="M84" s="24"/>
    </row>
    <row r="85" spans="1:13" ht="69.599999999999994" thickBot="1">
      <c r="A85" s="24">
        <v>2</v>
      </c>
      <c r="B85" s="9" t="s">
        <v>486</v>
      </c>
      <c r="C85" s="11" t="s">
        <v>767</v>
      </c>
      <c r="D85" s="13" t="s">
        <v>82</v>
      </c>
      <c r="E85" s="69" t="s">
        <v>453</v>
      </c>
      <c r="F85" s="69">
        <v>1.4</v>
      </c>
      <c r="G85" s="71">
        <v>10470</v>
      </c>
      <c r="H85" s="67" t="s">
        <v>777</v>
      </c>
      <c r="I85" s="24"/>
      <c r="J85" s="24"/>
      <c r="K85" s="24"/>
      <c r="L85" s="25"/>
      <c r="M85" s="24"/>
    </row>
    <row r="86" spans="1:13" ht="67.2" thickBot="1">
      <c r="A86" s="24">
        <v>3</v>
      </c>
      <c r="B86" s="9" t="s">
        <v>487</v>
      </c>
      <c r="C86" s="11" t="s">
        <v>768</v>
      </c>
      <c r="D86" s="13" t="s">
        <v>82</v>
      </c>
      <c r="E86" s="69" t="s">
        <v>454</v>
      </c>
      <c r="F86" s="69">
        <v>3.1</v>
      </c>
      <c r="G86" s="71">
        <v>6316</v>
      </c>
      <c r="H86" s="32" t="s">
        <v>778</v>
      </c>
      <c r="I86" s="24"/>
      <c r="J86" s="24"/>
      <c r="K86" s="24"/>
      <c r="L86" s="25"/>
      <c r="M86" s="24"/>
    </row>
    <row r="87" spans="1:13" ht="54" thickBot="1">
      <c r="A87" s="24">
        <v>4</v>
      </c>
      <c r="B87" s="9" t="s">
        <v>488</v>
      </c>
      <c r="C87" s="11" t="s">
        <v>769</v>
      </c>
      <c r="D87" s="13" t="s">
        <v>82</v>
      </c>
      <c r="E87" s="69" t="s">
        <v>455</v>
      </c>
      <c r="F87" s="69">
        <v>0.4</v>
      </c>
      <c r="G87" s="71">
        <v>5708</v>
      </c>
      <c r="H87" s="32" t="s">
        <v>779</v>
      </c>
      <c r="I87" s="24"/>
      <c r="J87" s="24"/>
      <c r="K87" s="24"/>
      <c r="L87" s="25"/>
      <c r="M87" s="24"/>
    </row>
    <row r="88" spans="1:13" ht="120" thickBot="1">
      <c r="A88" s="24">
        <v>5</v>
      </c>
      <c r="B88" s="9" t="s">
        <v>489</v>
      </c>
      <c r="C88" s="11" t="s">
        <v>770</v>
      </c>
      <c r="D88" s="13" t="s">
        <v>83</v>
      </c>
      <c r="E88" s="69" t="s">
        <v>456</v>
      </c>
      <c r="F88" s="69">
        <v>1.1000000000000001</v>
      </c>
      <c r="G88" s="60">
        <v>264648</v>
      </c>
      <c r="H88" s="67" t="s">
        <v>780</v>
      </c>
      <c r="I88" s="24"/>
      <c r="J88" s="24"/>
      <c r="K88" s="24"/>
      <c r="L88" s="25"/>
      <c r="M88" s="24"/>
    </row>
    <row r="89" spans="1:13" ht="106.8" thickBot="1">
      <c r="A89" s="24">
        <v>6</v>
      </c>
      <c r="B89" s="9" t="s">
        <v>490</v>
      </c>
      <c r="C89" s="11" t="s">
        <v>771</v>
      </c>
      <c r="D89" s="13" t="s">
        <v>84</v>
      </c>
      <c r="E89" s="69" t="s">
        <v>457</v>
      </c>
      <c r="F89" s="69">
        <v>0.1</v>
      </c>
      <c r="G89" s="60">
        <v>129183.76</v>
      </c>
      <c r="H89" s="67" t="s">
        <v>781</v>
      </c>
      <c r="I89" s="24"/>
      <c r="J89" s="24"/>
      <c r="K89" s="24"/>
      <c r="L89" s="25"/>
      <c r="M89" s="24"/>
    </row>
    <row r="90" spans="1:13" ht="120" thickBot="1">
      <c r="A90" s="24">
        <v>7</v>
      </c>
      <c r="B90" s="9" t="s">
        <v>491</v>
      </c>
      <c r="C90" s="11" t="s">
        <v>772</v>
      </c>
      <c r="D90" s="13" t="s">
        <v>84</v>
      </c>
      <c r="E90" s="69" t="s">
        <v>458</v>
      </c>
      <c r="F90" s="69">
        <v>0.1</v>
      </c>
      <c r="G90" s="60">
        <v>112721.75</v>
      </c>
      <c r="H90" s="67" t="s">
        <v>782</v>
      </c>
      <c r="I90" s="24"/>
      <c r="J90" s="24"/>
      <c r="K90" s="24"/>
      <c r="L90" s="25"/>
      <c r="M90" s="24"/>
    </row>
    <row r="91" spans="1:13" ht="55.8" thickBot="1">
      <c r="A91" s="24">
        <v>8</v>
      </c>
      <c r="B91" s="9" t="s">
        <v>492</v>
      </c>
      <c r="C91" s="11" t="s">
        <v>774</v>
      </c>
      <c r="D91" s="13" t="s">
        <v>85</v>
      </c>
      <c r="E91" s="69" t="s">
        <v>459</v>
      </c>
      <c r="F91" s="69">
        <v>2</v>
      </c>
      <c r="G91" s="60">
        <v>154405.46</v>
      </c>
      <c r="H91" s="67" t="s">
        <v>783</v>
      </c>
      <c r="I91" s="24"/>
      <c r="J91" s="24"/>
      <c r="K91" s="24"/>
      <c r="L91" s="25"/>
      <c r="M91" s="24"/>
    </row>
    <row r="92" spans="1:13" ht="80.400000000000006" thickBot="1">
      <c r="A92" s="24">
        <v>9</v>
      </c>
      <c r="B92" s="9" t="s">
        <v>493</v>
      </c>
      <c r="C92" s="11" t="s">
        <v>773</v>
      </c>
      <c r="D92" s="13" t="s">
        <v>84</v>
      </c>
      <c r="E92" s="69" t="s">
        <v>460</v>
      </c>
      <c r="F92" s="69">
        <v>0.1</v>
      </c>
      <c r="G92" s="60">
        <v>226077.03</v>
      </c>
      <c r="H92" s="67" t="s">
        <v>784</v>
      </c>
      <c r="I92" s="24"/>
      <c r="J92" s="24"/>
      <c r="K92" s="24"/>
      <c r="L92" s="25"/>
      <c r="M92" s="24"/>
    </row>
    <row r="93" spans="1:13" ht="120" thickBot="1">
      <c r="A93" s="24">
        <v>10</v>
      </c>
      <c r="B93" s="9" t="s">
        <v>494</v>
      </c>
      <c r="C93" s="11" t="s">
        <v>775</v>
      </c>
      <c r="D93" s="13" t="s">
        <v>86</v>
      </c>
      <c r="E93" s="69" t="s">
        <v>461</v>
      </c>
      <c r="F93" s="69" t="s">
        <v>473</v>
      </c>
      <c r="G93" s="60">
        <v>352757.72</v>
      </c>
      <c r="H93" s="67" t="s">
        <v>785</v>
      </c>
      <c r="I93" s="24"/>
      <c r="J93" s="24"/>
      <c r="K93" s="24"/>
      <c r="L93" s="25"/>
      <c r="M93" s="24"/>
    </row>
    <row r="94" spans="1:13" ht="42" thickBot="1">
      <c r="A94" s="24">
        <v>11</v>
      </c>
      <c r="B94" s="9" t="s">
        <v>495</v>
      </c>
      <c r="C94" s="9" t="s">
        <v>74</v>
      </c>
      <c r="D94" s="13" t="s">
        <v>87</v>
      </c>
      <c r="E94" s="69" t="s">
        <v>462</v>
      </c>
      <c r="F94" s="69" t="s">
        <v>469</v>
      </c>
      <c r="G94" s="60">
        <v>261438.81</v>
      </c>
      <c r="H94" s="67" t="s">
        <v>697</v>
      </c>
      <c r="I94" s="24"/>
      <c r="J94" s="24"/>
      <c r="K94" s="24"/>
      <c r="L94" s="25"/>
      <c r="M94" s="24"/>
    </row>
    <row r="95" spans="1:13" ht="58.2" thickBot="1">
      <c r="A95" s="24">
        <v>12</v>
      </c>
      <c r="B95" s="9" t="s">
        <v>496</v>
      </c>
      <c r="C95" s="9" t="s">
        <v>75</v>
      </c>
      <c r="D95" s="13" t="s">
        <v>88</v>
      </c>
      <c r="E95" s="69" t="s">
        <v>463</v>
      </c>
      <c r="F95" s="69" t="s">
        <v>470</v>
      </c>
      <c r="G95" s="60">
        <v>53201</v>
      </c>
      <c r="H95" s="67" t="s">
        <v>478</v>
      </c>
      <c r="I95" s="24"/>
      <c r="J95" s="24"/>
      <c r="K95" s="24"/>
      <c r="L95" s="25"/>
      <c r="M95" s="24"/>
    </row>
    <row r="96" spans="1:13" ht="80.400000000000006" thickBot="1">
      <c r="A96" s="24">
        <v>13</v>
      </c>
      <c r="B96" s="9" t="s">
        <v>497</v>
      </c>
      <c r="C96" s="9" t="s">
        <v>76</v>
      </c>
      <c r="D96" s="66" t="s">
        <v>446</v>
      </c>
      <c r="E96" s="69" t="s">
        <v>460</v>
      </c>
      <c r="F96" s="69" t="s">
        <v>471</v>
      </c>
      <c r="G96" s="60">
        <v>123116.53</v>
      </c>
      <c r="H96" s="72" t="s">
        <v>479</v>
      </c>
      <c r="I96" s="24"/>
      <c r="J96" s="24"/>
      <c r="K96" s="24"/>
      <c r="L96" s="25"/>
      <c r="M96" s="24"/>
    </row>
    <row r="97" spans="1:13" ht="55.8" thickBot="1">
      <c r="A97" s="24">
        <v>14</v>
      </c>
      <c r="B97" s="9" t="s">
        <v>498</v>
      </c>
      <c r="C97" s="9" t="s">
        <v>77</v>
      </c>
      <c r="D97" s="67" t="s">
        <v>447</v>
      </c>
      <c r="E97" s="69" t="s">
        <v>464</v>
      </c>
      <c r="F97" s="69" t="s">
        <v>472</v>
      </c>
      <c r="G97" s="60">
        <v>391627.48</v>
      </c>
      <c r="H97" s="72" t="s">
        <v>480</v>
      </c>
      <c r="I97" s="24"/>
      <c r="J97" s="24"/>
      <c r="K97" s="24"/>
      <c r="L97" s="25"/>
      <c r="M97" s="24"/>
    </row>
    <row r="98" spans="1:13" ht="55.8" thickBot="1">
      <c r="A98" s="24">
        <v>15</v>
      </c>
      <c r="B98" s="9" t="s">
        <v>499</v>
      </c>
      <c r="C98" s="9" t="s">
        <v>78</v>
      </c>
      <c r="D98" s="67" t="s">
        <v>448</v>
      </c>
      <c r="E98" s="69" t="s">
        <v>465</v>
      </c>
      <c r="F98" s="69" t="s">
        <v>474</v>
      </c>
      <c r="G98" s="60">
        <v>649494.87</v>
      </c>
      <c r="H98" s="72" t="s">
        <v>481</v>
      </c>
      <c r="I98" s="24"/>
      <c r="J98" s="24"/>
      <c r="K98" s="24"/>
      <c r="L98" s="25"/>
      <c r="M98" s="24"/>
    </row>
    <row r="99" spans="1:13" ht="69.599999999999994" thickBot="1">
      <c r="A99" s="24">
        <v>16</v>
      </c>
      <c r="B99" s="9" t="s">
        <v>500</v>
      </c>
      <c r="C99" s="9" t="s">
        <v>79</v>
      </c>
      <c r="D99" s="67" t="s">
        <v>449</v>
      </c>
      <c r="E99" s="69" t="s">
        <v>466</v>
      </c>
      <c r="F99" s="69" t="s">
        <v>475</v>
      </c>
      <c r="G99" s="60">
        <v>347500.44</v>
      </c>
      <c r="H99" s="72" t="s">
        <v>482</v>
      </c>
      <c r="I99" s="24"/>
      <c r="J99" s="24"/>
      <c r="K99" s="24"/>
      <c r="L99" s="25"/>
      <c r="M99" s="24"/>
    </row>
    <row r="100" spans="1:13" ht="67.2" thickBot="1">
      <c r="A100" s="24">
        <v>17</v>
      </c>
      <c r="B100" s="9" t="s">
        <v>501</v>
      </c>
      <c r="C100" s="9" t="s">
        <v>80</v>
      </c>
      <c r="D100" s="67" t="s">
        <v>450</v>
      </c>
      <c r="E100" s="69" t="s">
        <v>467</v>
      </c>
      <c r="F100" s="69" t="s">
        <v>476</v>
      </c>
      <c r="G100" s="60">
        <v>707411.61</v>
      </c>
      <c r="H100" s="72" t="s">
        <v>483</v>
      </c>
      <c r="I100" s="24"/>
      <c r="J100" s="24"/>
      <c r="K100" s="24"/>
      <c r="L100" s="25"/>
      <c r="M100" s="24"/>
    </row>
    <row r="101" spans="1:13" ht="55.2">
      <c r="A101" s="24">
        <v>18</v>
      </c>
      <c r="B101" s="9" t="s">
        <v>502</v>
      </c>
      <c r="C101" s="9" t="s">
        <v>81</v>
      </c>
      <c r="D101" s="73" t="s">
        <v>451</v>
      </c>
      <c r="E101" s="74" t="s">
        <v>468</v>
      </c>
      <c r="F101" s="74" t="s">
        <v>477</v>
      </c>
      <c r="G101" s="75">
        <v>802560.54</v>
      </c>
      <c r="H101" s="76" t="s">
        <v>484</v>
      </c>
      <c r="I101" s="24"/>
      <c r="J101" s="24"/>
      <c r="K101" s="24"/>
      <c r="L101" s="25"/>
      <c r="M101" s="24"/>
    </row>
    <row r="102" spans="1:13">
      <c r="A102" s="24"/>
      <c r="B102" s="9"/>
      <c r="C102" s="9"/>
      <c r="D102" s="77"/>
      <c r="E102" s="78"/>
      <c r="F102" s="78"/>
      <c r="G102" s="79"/>
      <c r="H102" s="80"/>
      <c r="I102" s="24"/>
      <c r="J102" s="24"/>
      <c r="K102" s="24"/>
      <c r="L102" s="25"/>
      <c r="M102" s="24"/>
    </row>
    <row r="103" spans="1:13">
      <c r="A103" s="24"/>
      <c r="B103" s="9"/>
      <c r="C103" s="9"/>
      <c r="D103" s="77"/>
      <c r="E103" s="78"/>
      <c r="F103" s="78"/>
      <c r="G103" s="79"/>
      <c r="H103" s="80"/>
      <c r="I103" s="24"/>
      <c r="J103" s="24"/>
      <c r="K103" s="24"/>
      <c r="L103" s="25"/>
      <c r="M103" s="24"/>
    </row>
    <row r="104" spans="1:1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  <c r="M104" s="24"/>
    </row>
    <row r="105" spans="1:13" ht="15" thickBot="1">
      <c r="A105" s="153" t="s">
        <v>503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5"/>
      <c r="M105" s="1"/>
    </row>
    <row r="106" spans="1:13" ht="55.8" thickBot="1">
      <c r="A106" s="24">
        <v>1</v>
      </c>
      <c r="B106" s="81" t="s">
        <v>89</v>
      </c>
      <c r="C106" s="81" t="s">
        <v>512</v>
      </c>
      <c r="D106" s="83" t="s">
        <v>524</v>
      </c>
      <c r="E106" s="66" t="s">
        <v>504</v>
      </c>
      <c r="F106" s="81">
        <v>2262</v>
      </c>
      <c r="G106" s="132">
        <v>1</v>
      </c>
      <c r="H106" s="9" t="s">
        <v>698</v>
      </c>
      <c r="I106" s="24"/>
      <c r="J106" s="24"/>
      <c r="K106" s="24"/>
      <c r="L106" s="25"/>
      <c r="M106" s="24"/>
    </row>
    <row r="107" spans="1:13" ht="55.8" thickBot="1">
      <c r="A107" s="24">
        <v>2</v>
      </c>
      <c r="B107" s="82" t="s">
        <v>90</v>
      </c>
      <c r="C107" s="82" t="s">
        <v>513</v>
      </c>
      <c r="D107" s="84" t="s">
        <v>524</v>
      </c>
      <c r="E107" s="67" t="s">
        <v>704</v>
      </c>
      <c r="F107" s="82">
        <v>611</v>
      </c>
      <c r="G107" s="130">
        <v>1</v>
      </c>
      <c r="H107" s="131" t="s">
        <v>703</v>
      </c>
      <c r="I107" s="24"/>
      <c r="J107" s="24"/>
      <c r="K107" s="24"/>
      <c r="L107" s="25"/>
      <c r="M107" s="24"/>
    </row>
    <row r="108" spans="1:13" ht="55.8" thickBot="1">
      <c r="A108" s="24">
        <v>3</v>
      </c>
      <c r="B108" s="82" t="s">
        <v>91</v>
      </c>
      <c r="C108" s="82" t="s">
        <v>514</v>
      </c>
      <c r="D108" s="84" t="s">
        <v>524</v>
      </c>
      <c r="E108" s="67" t="s">
        <v>505</v>
      </c>
      <c r="F108" s="82">
        <v>549</v>
      </c>
      <c r="G108" s="130">
        <v>1</v>
      </c>
      <c r="H108" s="131" t="s">
        <v>699</v>
      </c>
      <c r="I108" s="24"/>
      <c r="J108" s="24"/>
      <c r="K108" s="24"/>
      <c r="L108" s="25"/>
      <c r="M108" s="24"/>
    </row>
    <row r="109" spans="1:13" ht="63" customHeight="1" thickBot="1">
      <c r="A109" s="24">
        <v>4</v>
      </c>
      <c r="B109" s="82" t="s">
        <v>92</v>
      </c>
      <c r="C109" s="82" t="s">
        <v>515</v>
      </c>
      <c r="D109" s="84" t="s">
        <v>524</v>
      </c>
      <c r="E109" s="67" t="s">
        <v>189</v>
      </c>
      <c r="F109" s="82">
        <v>716</v>
      </c>
      <c r="G109" s="130">
        <v>1</v>
      </c>
      <c r="H109" s="131" t="s">
        <v>705</v>
      </c>
      <c r="I109" s="24"/>
      <c r="J109" s="24"/>
      <c r="K109" s="24"/>
      <c r="L109" s="25"/>
      <c r="M109" s="24"/>
    </row>
    <row r="110" spans="1:13" ht="55.8" thickBot="1">
      <c r="A110" s="24">
        <v>5</v>
      </c>
      <c r="B110" s="82" t="s">
        <v>93</v>
      </c>
      <c r="C110" s="82" t="s">
        <v>516</v>
      </c>
      <c r="D110" s="84" t="s">
        <v>524</v>
      </c>
      <c r="E110" s="67" t="s">
        <v>506</v>
      </c>
      <c r="F110" s="82">
        <v>418</v>
      </c>
      <c r="G110" s="130">
        <v>1</v>
      </c>
      <c r="H110" s="131" t="s">
        <v>706</v>
      </c>
      <c r="I110" s="24"/>
      <c r="J110" s="24"/>
      <c r="K110" s="24"/>
      <c r="L110" s="25"/>
      <c r="M110" s="24"/>
    </row>
    <row r="111" spans="1:13" ht="55.8" thickBot="1">
      <c r="A111" s="24">
        <v>6</v>
      </c>
      <c r="B111" s="82" t="s">
        <v>94</v>
      </c>
      <c r="C111" s="82" t="s">
        <v>517</v>
      </c>
      <c r="D111" s="84" t="s">
        <v>524</v>
      </c>
      <c r="E111" s="67" t="s">
        <v>708</v>
      </c>
      <c r="F111" s="82">
        <v>532</v>
      </c>
      <c r="G111" s="130">
        <v>1</v>
      </c>
      <c r="H111" s="131" t="s">
        <v>707</v>
      </c>
      <c r="I111" s="24"/>
      <c r="J111" s="24"/>
      <c r="K111" s="24"/>
      <c r="L111" s="25"/>
      <c r="M111" s="24"/>
    </row>
    <row r="112" spans="1:13" ht="55.8" thickBot="1">
      <c r="A112" s="24">
        <v>7</v>
      </c>
      <c r="B112" s="82" t="s">
        <v>95</v>
      </c>
      <c r="C112" s="82" t="s">
        <v>518</v>
      </c>
      <c r="D112" s="84" t="s">
        <v>524</v>
      </c>
      <c r="E112" s="67" t="s">
        <v>507</v>
      </c>
      <c r="F112" s="82">
        <v>475</v>
      </c>
      <c r="G112" s="130">
        <v>1</v>
      </c>
      <c r="H112" s="9" t="s">
        <v>700</v>
      </c>
      <c r="I112" s="24"/>
      <c r="J112" s="24"/>
      <c r="K112" s="24"/>
      <c r="L112" s="25"/>
      <c r="M112" s="24"/>
    </row>
    <row r="113" spans="1:13" ht="55.8" thickBot="1">
      <c r="A113" s="24">
        <v>8</v>
      </c>
      <c r="B113" s="82" t="s">
        <v>96</v>
      </c>
      <c r="C113" s="82" t="s">
        <v>519</v>
      </c>
      <c r="D113" s="84" t="s">
        <v>524</v>
      </c>
      <c r="E113" s="67" t="s">
        <v>186</v>
      </c>
      <c r="F113" s="82">
        <v>177</v>
      </c>
      <c r="G113" s="130">
        <v>1</v>
      </c>
      <c r="H113" s="131" t="s">
        <v>701</v>
      </c>
      <c r="I113" s="24"/>
      <c r="J113" s="24"/>
      <c r="K113" s="24"/>
      <c r="L113" s="25"/>
      <c r="M113" s="24"/>
    </row>
    <row r="114" spans="1:13" ht="83.4" thickBot="1">
      <c r="A114" s="24">
        <v>9</v>
      </c>
      <c r="B114" s="82" t="s">
        <v>97</v>
      </c>
      <c r="C114" s="82" t="s">
        <v>520</v>
      </c>
      <c r="D114" s="84" t="s">
        <v>524</v>
      </c>
      <c r="E114" s="67" t="s">
        <v>508</v>
      </c>
      <c r="F114" s="82">
        <v>137</v>
      </c>
      <c r="G114" s="130">
        <v>1</v>
      </c>
      <c r="H114" s="131" t="s">
        <v>702</v>
      </c>
      <c r="I114" s="24"/>
      <c r="J114" s="24"/>
      <c r="K114" s="24"/>
      <c r="L114" s="25"/>
      <c r="M114" s="24"/>
    </row>
    <row r="115" spans="1:13" ht="69.599999999999994" thickBot="1">
      <c r="A115" s="24">
        <v>10</v>
      </c>
      <c r="B115" s="82" t="s">
        <v>98</v>
      </c>
      <c r="C115" s="82" t="s">
        <v>521</v>
      </c>
      <c r="D115" s="84" t="s">
        <v>524</v>
      </c>
      <c r="E115" s="67" t="s">
        <v>509</v>
      </c>
      <c r="F115" s="82">
        <v>448</v>
      </c>
      <c r="G115" s="130">
        <v>1</v>
      </c>
      <c r="H115" s="131" t="s">
        <v>709</v>
      </c>
      <c r="I115" s="24"/>
      <c r="J115" s="24"/>
      <c r="K115" s="24"/>
      <c r="L115" s="25"/>
      <c r="M115" s="24"/>
    </row>
    <row r="116" spans="1:13" ht="55.8" thickBot="1">
      <c r="A116" s="24">
        <v>11</v>
      </c>
      <c r="B116" s="82" t="s">
        <v>99</v>
      </c>
      <c r="C116" s="82" t="s">
        <v>522</v>
      </c>
      <c r="D116" s="84" t="s">
        <v>524</v>
      </c>
      <c r="E116" s="67" t="s">
        <v>510</v>
      </c>
      <c r="F116" s="82">
        <v>190</v>
      </c>
      <c r="G116" s="130">
        <v>1</v>
      </c>
      <c r="H116" s="131" t="s">
        <v>710</v>
      </c>
      <c r="I116" s="24"/>
      <c r="J116" s="24"/>
      <c r="K116" s="24"/>
      <c r="L116" s="25"/>
      <c r="M116" s="24"/>
    </row>
    <row r="117" spans="1:13" ht="97.2" thickBot="1">
      <c r="A117" s="24">
        <v>12</v>
      </c>
      <c r="B117" s="82" t="s">
        <v>100</v>
      </c>
      <c r="C117" s="82" t="s">
        <v>523</v>
      </c>
      <c r="D117" s="84" t="s">
        <v>524</v>
      </c>
      <c r="E117" s="67" t="s">
        <v>511</v>
      </c>
      <c r="F117" s="82">
        <v>313</v>
      </c>
      <c r="G117" s="130">
        <v>1</v>
      </c>
      <c r="H117" s="131" t="s">
        <v>711</v>
      </c>
      <c r="I117" s="24"/>
      <c r="J117" s="24"/>
      <c r="K117" s="24"/>
      <c r="L117" s="25"/>
      <c r="M117" s="24"/>
    </row>
    <row r="118" spans="1:13" ht="55.8" thickBot="1">
      <c r="A118" s="24">
        <v>13</v>
      </c>
      <c r="B118" s="82" t="s">
        <v>101</v>
      </c>
      <c r="C118" s="82" t="s">
        <v>512</v>
      </c>
      <c r="D118" s="84" t="s">
        <v>524</v>
      </c>
      <c r="E118" s="67" t="s">
        <v>712</v>
      </c>
      <c r="F118" s="82">
        <v>1003</v>
      </c>
      <c r="G118" s="130">
        <v>1</v>
      </c>
      <c r="H118" s="131" t="s">
        <v>698</v>
      </c>
      <c r="I118" s="24"/>
      <c r="J118" s="24"/>
      <c r="K118" s="24"/>
      <c r="L118" s="25"/>
      <c r="M118" s="24"/>
    </row>
    <row r="119" spans="1:1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5"/>
      <c r="M119" s="24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4"/>
      <c r="M120" s="1"/>
    </row>
    <row r="121" spans="1:13" ht="23.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4"/>
      <c r="M121" s="1"/>
    </row>
    <row r="122" spans="1:13" ht="15" thickBot="1">
      <c r="A122" s="146" t="s">
        <v>21</v>
      </c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8"/>
      <c r="M122" s="1"/>
    </row>
    <row r="123" spans="1:13" ht="202.2" thickBot="1">
      <c r="A123" s="1">
        <v>1</v>
      </c>
      <c r="B123" s="9" t="s">
        <v>534</v>
      </c>
      <c r="C123" s="26" t="s">
        <v>104</v>
      </c>
      <c r="D123" s="1"/>
      <c r="E123" s="27" t="s">
        <v>167</v>
      </c>
      <c r="F123" s="27" t="s">
        <v>225</v>
      </c>
      <c r="G123" s="85">
        <v>0</v>
      </c>
      <c r="H123" s="133" t="s">
        <v>713</v>
      </c>
      <c r="I123" s="1"/>
      <c r="J123" s="1"/>
      <c r="K123" s="138" t="s">
        <v>714</v>
      </c>
      <c r="L123" s="137" t="s">
        <v>525</v>
      </c>
      <c r="M123" s="134"/>
    </row>
    <row r="124" spans="1:13" ht="187.8" thickBot="1">
      <c r="A124" s="1">
        <v>2</v>
      </c>
      <c r="B124" s="9" t="s">
        <v>535</v>
      </c>
      <c r="C124" s="26" t="s">
        <v>116</v>
      </c>
      <c r="D124" s="1"/>
      <c r="E124" s="28" t="s">
        <v>168</v>
      </c>
      <c r="F124" s="28">
        <v>3040000</v>
      </c>
      <c r="G124" s="85">
        <v>0</v>
      </c>
      <c r="H124" s="133" t="s">
        <v>715</v>
      </c>
      <c r="I124" s="1"/>
      <c r="J124" s="1"/>
      <c r="K124" s="138" t="s">
        <v>716</v>
      </c>
      <c r="L124" s="137" t="s">
        <v>525</v>
      </c>
      <c r="M124" s="134"/>
    </row>
    <row r="125" spans="1:13" ht="202.2" thickBot="1">
      <c r="A125" s="1">
        <v>3</v>
      </c>
      <c r="B125" s="9" t="s">
        <v>536</v>
      </c>
      <c r="C125" s="26" t="s">
        <v>117</v>
      </c>
      <c r="D125" s="1"/>
      <c r="E125" s="28" t="s">
        <v>169</v>
      </c>
      <c r="F125" s="28">
        <v>10280000</v>
      </c>
      <c r="G125" s="85">
        <v>0</v>
      </c>
      <c r="H125" s="30" t="s">
        <v>717</v>
      </c>
      <c r="I125" s="1"/>
      <c r="J125" s="1"/>
      <c r="K125" s="138"/>
      <c r="L125" s="137"/>
      <c r="M125" s="134"/>
    </row>
    <row r="126" spans="1:13" ht="328.2" thickBot="1">
      <c r="A126" s="1">
        <v>4</v>
      </c>
      <c r="B126" s="9" t="s">
        <v>537</v>
      </c>
      <c r="C126" s="26" t="s">
        <v>118</v>
      </c>
      <c r="D126" s="1"/>
      <c r="E126" s="28" t="s">
        <v>170</v>
      </c>
      <c r="F126" s="28">
        <v>2860000</v>
      </c>
      <c r="G126" s="85">
        <v>0</v>
      </c>
      <c r="H126" s="30" t="s">
        <v>718</v>
      </c>
      <c r="I126" s="1"/>
      <c r="J126" s="1"/>
      <c r="K126" s="138" t="s">
        <v>786</v>
      </c>
      <c r="L126" s="137" t="s">
        <v>788</v>
      </c>
      <c r="M126" s="134"/>
    </row>
    <row r="127" spans="1:13" ht="312.60000000000002" thickBot="1">
      <c r="A127" s="1">
        <v>5</v>
      </c>
      <c r="B127" s="9" t="s">
        <v>542</v>
      </c>
      <c r="C127" s="26" t="s">
        <v>119</v>
      </c>
      <c r="D127" s="1"/>
      <c r="E127" s="28" t="s">
        <v>171</v>
      </c>
      <c r="F127" s="28">
        <v>6470000</v>
      </c>
      <c r="G127" s="85">
        <v>0</v>
      </c>
      <c r="H127" s="30" t="s">
        <v>719</v>
      </c>
      <c r="I127" s="1"/>
      <c r="J127" s="1"/>
      <c r="K127" s="138" t="s">
        <v>720</v>
      </c>
      <c r="L127" s="137" t="s">
        <v>787</v>
      </c>
      <c r="M127" s="134"/>
    </row>
    <row r="128" spans="1:13" ht="72.599999999999994" thickBot="1">
      <c r="A128" s="1">
        <v>6</v>
      </c>
      <c r="B128" s="9" t="s">
        <v>538</v>
      </c>
      <c r="C128" s="26" t="s">
        <v>120</v>
      </c>
      <c r="D128" s="1"/>
      <c r="E128" s="28" t="s">
        <v>172</v>
      </c>
      <c r="F128" s="28">
        <v>2017</v>
      </c>
      <c r="G128" s="85">
        <v>0</v>
      </c>
      <c r="H128" s="133" t="s">
        <v>721</v>
      </c>
      <c r="I128" s="1"/>
      <c r="J128" s="1"/>
      <c r="K128" s="138"/>
      <c r="L128" s="137"/>
      <c r="M128" s="134"/>
    </row>
    <row r="129" spans="1:13" ht="87" thickBot="1">
      <c r="A129" s="1">
        <v>7</v>
      </c>
      <c r="B129" s="9" t="s">
        <v>539</v>
      </c>
      <c r="C129" s="26" t="s">
        <v>121</v>
      </c>
      <c r="D129" s="1"/>
      <c r="E129" s="28" t="s">
        <v>173</v>
      </c>
      <c r="F129" s="28">
        <v>114</v>
      </c>
      <c r="G129" s="85">
        <v>0</v>
      </c>
      <c r="H129" s="31" t="s">
        <v>722</v>
      </c>
      <c r="I129" s="1"/>
      <c r="J129" s="1"/>
      <c r="K129" s="139"/>
      <c r="L129" s="137"/>
      <c r="M129" s="134"/>
    </row>
    <row r="130" spans="1:13" ht="115.8" thickBot="1">
      <c r="A130" s="1">
        <v>8</v>
      </c>
      <c r="B130" s="9" t="s">
        <v>540</v>
      </c>
      <c r="C130" s="26" t="s">
        <v>122</v>
      </c>
      <c r="D130" s="1"/>
      <c r="E130" s="28" t="s">
        <v>174</v>
      </c>
      <c r="F130" s="28">
        <v>674</v>
      </c>
      <c r="G130" s="85">
        <v>0</v>
      </c>
      <c r="H130" s="31" t="s">
        <v>723</v>
      </c>
      <c r="I130" s="1"/>
      <c r="J130" s="1"/>
      <c r="K130" s="139"/>
      <c r="L130" s="137"/>
      <c r="M130" s="134"/>
    </row>
    <row r="131" spans="1:13" ht="274.2" thickBot="1">
      <c r="A131" s="1">
        <v>9</v>
      </c>
      <c r="B131" s="9" t="s">
        <v>541</v>
      </c>
      <c r="C131" s="26" t="s">
        <v>123</v>
      </c>
      <c r="D131" s="1"/>
      <c r="E131" s="28" t="s">
        <v>175</v>
      </c>
      <c r="F131" s="28">
        <v>6</v>
      </c>
      <c r="G131" s="85">
        <v>0</v>
      </c>
      <c r="H131" s="31" t="s">
        <v>724</v>
      </c>
      <c r="I131" s="1"/>
      <c r="J131" s="1"/>
      <c r="K131" s="139"/>
      <c r="L131" s="137"/>
      <c r="M131" s="134"/>
    </row>
    <row r="132" spans="1:13" ht="274.2" thickBot="1">
      <c r="A132" s="1">
        <v>10</v>
      </c>
      <c r="B132" s="9" t="s">
        <v>543</v>
      </c>
      <c r="C132" s="26" t="s">
        <v>124</v>
      </c>
      <c r="D132" s="1"/>
      <c r="E132" s="28" t="s">
        <v>176</v>
      </c>
      <c r="F132" s="28">
        <v>12</v>
      </c>
      <c r="G132" s="85">
        <v>0</v>
      </c>
      <c r="H132" s="31" t="s">
        <v>725</v>
      </c>
      <c r="I132" s="1"/>
      <c r="J132" s="1"/>
      <c r="K132" s="139"/>
      <c r="L132" s="137"/>
      <c r="M132" s="134"/>
    </row>
    <row r="133" spans="1:13" ht="277.8" thickBot="1">
      <c r="A133" s="1">
        <v>11</v>
      </c>
      <c r="B133" s="9" t="s">
        <v>544</v>
      </c>
      <c r="C133" s="26" t="s">
        <v>125</v>
      </c>
      <c r="D133" s="1"/>
      <c r="E133" s="29" t="s">
        <v>177</v>
      </c>
      <c r="F133" s="28">
        <v>5</v>
      </c>
      <c r="G133" s="85">
        <v>0</v>
      </c>
      <c r="H133" s="31" t="s">
        <v>726</v>
      </c>
      <c r="I133" s="1"/>
      <c r="J133" s="1"/>
      <c r="K133" s="139"/>
      <c r="L133" s="137"/>
      <c r="M133" s="134"/>
    </row>
    <row r="134" spans="1:13" ht="288.60000000000002" thickBot="1">
      <c r="A134" s="1">
        <v>12</v>
      </c>
      <c r="B134" s="9" t="s">
        <v>545</v>
      </c>
      <c r="C134" s="26" t="s">
        <v>126</v>
      </c>
      <c r="D134" s="1"/>
      <c r="E134" s="28" t="s">
        <v>178</v>
      </c>
      <c r="F134" s="28">
        <v>4</v>
      </c>
      <c r="G134" s="85">
        <v>0</v>
      </c>
      <c r="H134" s="31" t="s">
        <v>727</v>
      </c>
      <c r="I134" s="1"/>
      <c r="J134" s="1"/>
      <c r="K134" s="139"/>
      <c r="L134" s="137"/>
      <c r="M134" s="134"/>
    </row>
    <row r="135" spans="1:13" ht="288.60000000000002" thickBot="1">
      <c r="A135" s="1">
        <v>13</v>
      </c>
      <c r="B135" s="9" t="s">
        <v>546</v>
      </c>
      <c r="C135" s="26" t="s">
        <v>127</v>
      </c>
      <c r="D135" s="1"/>
      <c r="E135" s="28" t="s">
        <v>179</v>
      </c>
      <c r="F135" s="28">
        <v>2</v>
      </c>
      <c r="G135" s="85">
        <v>0</v>
      </c>
      <c r="H135" s="31" t="s">
        <v>728</v>
      </c>
      <c r="I135" s="1"/>
      <c r="J135" s="1"/>
      <c r="K135" s="139"/>
      <c r="L135" s="137"/>
      <c r="M135" s="134"/>
    </row>
    <row r="136" spans="1:13" ht="264.60000000000002" thickBot="1">
      <c r="A136" s="1">
        <v>14</v>
      </c>
      <c r="B136" s="9" t="s">
        <v>102</v>
      </c>
      <c r="C136" s="26" t="s">
        <v>128</v>
      </c>
      <c r="D136" s="1"/>
      <c r="E136" s="29" t="s">
        <v>180</v>
      </c>
      <c r="F136" s="28">
        <v>20243</v>
      </c>
      <c r="G136" s="85">
        <v>0</v>
      </c>
      <c r="H136" s="31" t="s">
        <v>729</v>
      </c>
      <c r="I136" s="1"/>
      <c r="J136" s="1"/>
      <c r="K136" s="139"/>
      <c r="L136" s="137"/>
      <c r="M136" s="134"/>
    </row>
    <row r="137" spans="1:13" ht="72.599999999999994" thickBot="1">
      <c r="A137" s="1">
        <v>15</v>
      </c>
      <c r="B137" s="9" t="s">
        <v>547</v>
      </c>
      <c r="C137" s="26" t="s">
        <v>129</v>
      </c>
      <c r="D137" s="1"/>
      <c r="E137" s="28" t="s">
        <v>181</v>
      </c>
      <c r="F137" s="28">
        <v>640</v>
      </c>
      <c r="G137" s="85">
        <v>0</v>
      </c>
      <c r="H137" s="31" t="s">
        <v>730</v>
      </c>
      <c r="I137" s="1"/>
      <c r="J137" s="1"/>
      <c r="K137" s="139"/>
      <c r="L137" s="137"/>
      <c r="M137" s="134"/>
    </row>
    <row r="138" spans="1:13" ht="72.599999999999994" thickBot="1">
      <c r="A138" s="1">
        <v>16</v>
      </c>
      <c r="B138" s="9" t="s">
        <v>548</v>
      </c>
      <c r="C138" s="26" t="s">
        <v>130</v>
      </c>
      <c r="D138" s="1"/>
      <c r="E138" s="28" t="s">
        <v>182</v>
      </c>
      <c r="F138" s="28">
        <v>20130</v>
      </c>
      <c r="G138" s="85">
        <v>0</v>
      </c>
      <c r="H138" s="31" t="s">
        <v>731</v>
      </c>
      <c r="I138" s="1"/>
      <c r="J138" s="1"/>
      <c r="K138" s="139"/>
      <c r="L138" s="137"/>
      <c r="M138" s="134"/>
    </row>
    <row r="139" spans="1:13" ht="72.599999999999994" thickBot="1">
      <c r="A139" s="1">
        <v>17</v>
      </c>
      <c r="B139" s="9" t="s">
        <v>549</v>
      </c>
      <c r="C139" s="26" t="s">
        <v>131</v>
      </c>
      <c r="D139" s="1"/>
      <c r="E139" s="28" t="s">
        <v>183</v>
      </c>
      <c r="F139" s="28">
        <v>4571</v>
      </c>
      <c r="G139" s="85">
        <v>0</v>
      </c>
      <c r="H139" s="31" t="s">
        <v>732</v>
      </c>
      <c r="I139" s="1"/>
      <c r="J139" s="1"/>
      <c r="K139" s="139"/>
      <c r="L139" s="137"/>
      <c r="M139" s="134"/>
    </row>
    <row r="140" spans="1:13" ht="130.19999999999999" thickBot="1">
      <c r="A140" s="1">
        <v>18</v>
      </c>
      <c r="B140" s="9" t="s">
        <v>550</v>
      </c>
      <c r="C140" s="26" t="s">
        <v>132</v>
      </c>
      <c r="D140" s="1"/>
      <c r="E140" s="28" t="s">
        <v>184</v>
      </c>
      <c r="F140" s="28">
        <v>1064</v>
      </c>
      <c r="G140" s="85">
        <v>0</v>
      </c>
      <c r="H140" s="31" t="s">
        <v>733</v>
      </c>
      <c r="I140" s="1"/>
      <c r="J140" s="1"/>
      <c r="K140" s="139"/>
      <c r="L140" s="137"/>
      <c r="M140" s="134"/>
    </row>
    <row r="141" spans="1:13" ht="72.599999999999994" thickBot="1">
      <c r="A141" s="1">
        <v>19</v>
      </c>
      <c r="B141" s="9" t="s">
        <v>551</v>
      </c>
      <c r="C141" s="26" t="s">
        <v>133</v>
      </c>
      <c r="D141" s="1"/>
      <c r="E141" s="28" t="s">
        <v>185</v>
      </c>
      <c r="F141" s="28">
        <v>6980</v>
      </c>
      <c r="G141" s="85">
        <v>0</v>
      </c>
      <c r="H141" s="31" t="s">
        <v>734</v>
      </c>
      <c r="I141" s="1"/>
      <c r="J141" s="1"/>
      <c r="K141" s="139"/>
      <c r="L141" s="137"/>
      <c r="M141" s="134"/>
    </row>
    <row r="142" spans="1:13" ht="72.599999999999994" thickBot="1">
      <c r="A142" s="1">
        <v>20</v>
      </c>
      <c r="B142" s="9" t="s">
        <v>552</v>
      </c>
      <c r="C142" s="26" t="s">
        <v>134</v>
      </c>
      <c r="D142" s="1"/>
      <c r="E142" s="28" t="s">
        <v>186</v>
      </c>
      <c r="F142" s="28">
        <v>2062</v>
      </c>
      <c r="G142" s="85">
        <v>0</v>
      </c>
      <c r="H142" s="31" t="s">
        <v>735</v>
      </c>
      <c r="I142" s="1"/>
      <c r="J142" s="1"/>
      <c r="K142" s="139"/>
      <c r="L142" s="137"/>
      <c r="M142" s="134"/>
    </row>
    <row r="143" spans="1:13" ht="72.599999999999994" thickBot="1">
      <c r="A143" s="1">
        <v>21</v>
      </c>
      <c r="B143" s="9" t="s">
        <v>553</v>
      </c>
      <c r="C143" s="26" t="s">
        <v>135</v>
      </c>
      <c r="D143" s="1"/>
      <c r="E143" s="28" t="s">
        <v>187</v>
      </c>
      <c r="F143" s="28">
        <v>3700</v>
      </c>
      <c r="G143" s="85">
        <v>0</v>
      </c>
      <c r="H143" s="31" t="s">
        <v>736</v>
      </c>
      <c r="I143" s="1"/>
      <c r="J143" s="1"/>
      <c r="K143" s="139"/>
      <c r="L143" s="137"/>
      <c r="M143" s="134"/>
    </row>
    <row r="144" spans="1:13" ht="72.599999999999994" thickBot="1">
      <c r="A144" s="1">
        <v>22</v>
      </c>
      <c r="B144" s="9" t="s">
        <v>554</v>
      </c>
      <c r="C144" s="26" t="s">
        <v>136</v>
      </c>
      <c r="D144" s="1"/>
      <c r="E144" s="28" t="s">
        <v>188</v>
      </c>
      <c r="F144" s="28">
        <v>5453</v>
      </c>
      <c r="G144" s="85">
        <v>0</v>
      </c>
      <c r="H144" s="31" t="s">
        <v>737</v>
      </c>
      <c r="I144" s="1"/>
      <c r="J144" s="1"/>
      <c r="K144" s="139"/>
      <c r="L144" s="137"/>
      <c r="M144" s="134"/>
    </row>
    <row r="145" spans="1:13" ht="72.599999999999994" thickBot="1">
      <c r="A145" s="1">
        <v>23</v>
      </c>
      <c r="B145" s="9" t="s">
        <v>555</v>
      </c>
      <c r="C145" s="26" t="s">
        <v>137</v>
      </c>
      <c r="D145" s="1"/>
      <c r="E145" s="28" t="s">
        <v>189</v>
      </c>
      <c r="F145" s="28">
        <v>7181</v>
      </c>
      <c r="G145" s="85">
        <v>0</v>
      </c>
      <c r="H145" s="31" t="s">
        <v>738</v>
      </c>
      <c r="I145" s="1"/>
      <c r="J145" s="1"/>
      <c r="K145" s="139"/>
      <c r="L145" s="137"/>
      <c r="M145" s="134"/>
    </row>
    <row r="146" spans="1:13" ht="72.599999999999994" thickBot="1">
      <c r="A146" s="1">
        <v>24</v>
      </c>
      <c r="B146" s="9" t="s">
        <v>556</v>
      </c>
      <c r="C146" s="26" t="s">
        <v>138</v>
      </c>
      <c r="D146" s="1"/>
      <c r="E146" s="28" t="s">
        <v>190</v>
      </c>
      <c r="F146" s="28">
        <v>3355</v>
      </c>
      <c r="G146" s="85">
        <v>0</v>
      </c>
      <c r="H146" s="31" t="s">
        <v>739</v>
      </c>
      <c r="I146" s="1"/>
      <c r="J146" s="1"/>
      <c r="K146" s="139"/>
      <c r="L146" s="137"/>
      <c r="M146" s="134"/>
    </row>
    <row r="147" spans="1:13" ht="87" thickBot="1">
      <c r="A147" s="1">
        <v>25</v>
      </c>
      <c r="B147" s="9" t="s">
        <v>557</v>
      </c>
      <c r="C147" s="26" t="s">
        <v>139</v>
      </c>
      <c r="D147" s="1"/>
      <c r="E147" s="28" t="s">
        <v>191</v>
      </c>
      <c r="F147" s="28">
        <v>5211</v>
      </c>
      <c r="G147" s="85">
        <v>0</v>
      </c>
      <c r="H147" s="31" t="s">
        <v>740</v>
      </c>
      <c r="I147" s="1"/>
      <c r="J147" s="1"/>
      <c r="K147" s="139"/>
      <c r="L147" s="137"/>
      <c r="M147" s="134"/>
    </row>
    <row r="148" spans="1:13" ht="63" thickBot="1">
      <c r="A148" s="1">
        <v>26</v>
      </c>
      <c r="B148" s="9" t="s">
        <v>558</v>
      </c>
      <c r="C148" s="26" t="s">
        <v>140</v>
      </c>
      <c r="D148" s="1"/>
      <c r="E148" s="28" t="s">
        <v>192</v>
      </c>
      <c r="F148" s="28">
        <v>4269</v>
      </c>
      <c r="G148" s="85">
        <v>0</v>
      </c>
      <c r="H148" s="31" t="s">
        <v>741</v>
      </c>
      <c r="I148" s="1"/>
      <c r="J148" s="1"/>
      <c r="K148" s="139"/>
      <c r="L148" s="137"/>
      <c r="M148" s="134"/>
    </row>
    <row r="149" spans="1:13" ht="63" thickBot="1">
      <c r="A149" s="1">
        <v>27</v>
      </c>
      <c r="B149" s="9" t="s">
        <v>559</v>
      </c>
      <c r="C149" s="26" t="s">
        <v>141</v>
      </c>
      <c r="D149" s="1"/>
      <c r="E149" s="28" t="s">
        <v>193</v>
      </c>
      <c r="F149" s="28">
        <v>1543</v>
      </c>
      <c r="G149" s="85">
        <v>0</v>
      </c>
      <c r="H149" s="31" t="s">
        <v>742</v>
      </c>
      <c r="I149" s="1"/>
      <c r="J149" s="1"/>
      <c r="K149" s="139"/>
      <c r="L149" s="137"/>
      <c r="M149" s="134"/>
    </row>
    <row r="150" spans="1:13" ht="115.8" thickBot="1">
      <c r="A150" s="1">
        <v>28</v>
      </c>
      <c r="B150" s="9" t="s">
        <v>560</v>
      </c>
      <c r="C150" s="1" t="s">
        <v>142</v>
      </c>
      <c r="D150" s="1"/>
      <c r="E150" s="28" t="s">
        <v>194</v>
      </c>
      <c r="F150" s="28">
        <v>2464</v>
      </c>
      <c r="G150" s="85">
        <v>0</v>
      </c>
      <c r="H150" s="31" t="s">
        <v>743</v>
      </c>
      <c r="I150" s="1"/>
      <c r="J150" s="1"/>
      <c r="K150" s="139"/>
      <c r="L150" s="137"/>
      <c r="M150" s="134"/>
    </row>
    <row r="151" spans="1:13" ht="187.8" thickBot="1">
      <c r="A151" s="1">
        <v>29</v>
      </c>
      <c r="B151" s="9" t="s">
        <v>561</v>
      </c>
      <c r="C151" s="26" t="s">
        <v>143</v>
      </c>
      <c r="D151" s="1"/>
      <c r="E151" s="28" t="s">
        <v>195</v>
      </c>
      <c r="F151" s="28">
        <v>629</v>
      </c>
      <c r="G151" s="85">
        <v>0</v>
      </c>
      <c r="H151" s="31" t="s">
        <v>744</v>
      </c>
      <c r="I151" s="1"/>
      <c r="J151" s="1"/>
      <c r="K151" s="139"/>
      <c r="L151" s="137"/>
      <c r="M151" s="134"/>
    </row>
    <row r="152" spans="1:13" ht="115.8" thickBot="1">
      <c r="A152" s="1">
        <v>30</v>
      </c>
      <c r="B152" s="9" t="s">
        <v>562</v>
      </c>
      <c r="C152" s="26" t="s">
        <v>144</v>
      </c>
      <c r="D152" s="1"/>
      <c r="E152" s="28" t="s">
        <v>196</v>
      </c>
      <c r="F152" s="28">
        <v>364</v>
      </c>
      <c r="G152" s="85">
        <v>0</v>
      </c>
      <c r="H152" s="31" t="s">
        <v>745</v>
      </c>
      <c r="I152" s="1"/>
      <c r="J152" s="1"/>
      <c r="K152" s="139"/>
      <c r="L152" s="137"/>
      <c r="M152" s="134"/>
    </row>
    <row r="153" spans="1:13" ht="115.8" thickBot="1">
      <c r="A153" s="1">
        <v>31</v>
      </c>
      <c r="B153" s="9" t="s">
        <v>563</v>
      </c>
      <c r="C153" s="87" t="s">
        <v>145</v>
      </c>
      <c r="D153" s="1"/>
      <c r="E153" s="28" t="s">
        <v>197</v>
      </c>
      <c r="F153" s="28">
        <v>4</v>
      </c>
      <c r="G153" s="85">
        <v>0</v>
      </c>
      <c r="H153" s="31" t="s">
        <v>763</v>
      </c>
      <c r="I153" s="1"/>
      <c r="J153" s="1"/>
      <c r="K153" s="139"/>
      <c r="L153" s="137"/>
      <c r="M153" s="134"/>
    </row>
    <row r="154" spans="1:13" ht="187.8" thickBot="1">
      <c r="A154" s="1">
        <v>32</v>
      </c>
      <c r="B154" s="9" t="s">
        <v>564</v>
      </c>
      <c r="C154" s="26" t="s">
        <v>146</v>
      </c>
      <c r="D154" s="1"/>
      <c r="E154" s="28" t="s">
        <v>198</v>
      </c>
      <c r="F154" s="28">
        <v>512000</v>
      </c>
      <c r="G154" s="85">
        <v>0</v>
      </c>
      <c r="H154" s="31" t="s">
        <v>746</v>
      </c>
      <c r="I154" s="1"/>
      <c r="J154" s="1"/>
      <c r="K154" s="139"/>
      <c r="L154" s="137"/>
      <c r="M154" s="134"/>
    </row>
    <row r="155" spans="1:13" ht="187.8" thickBot="1">
      <c r="A155" s="1">
        <v>33</v>
      </c>
      <c r="B155" s="9" t="s">
        <v>565</v>
      </c>
      <c r="C155" s="26" t="s">
        <v>147</v>
      </c>
      <c r="D155" s="1"/>
      <c r="E155" s="28" t="s">
        <v>199</v>
      </c>
      <c r="F155" s="28">
        <v>362000</v>
      </c>
      <c r="G155" s="85">
        <v>0</v>
      </c>
      <c r="H155" s="31" t="s">
        <v>750</v>
      </c>
      <c r="I155" s="1"/>
      <c r="J155" s="1"/>
      <c r="K155" s="138" t="s">
        <v>752</v>
      </c>
      <c r="L155" s="137" t="s">
        <v>226</v>
      </c>
      <c r="M155" s="134"/>
    </row>
    <row r="156" spans="1:13" ht="187.8" thickBot="1">
      <c r="A156" s="1">
        <v>34</v>
      </c>
      <c r="B156" s="9" t="s">
        <v>566</v>
      </c>
      <c r="C156" s="26" t="s">
        <v>148</v>
      </c>
      <c r="D156" s="1"/>
      <c r="E156" s="28" t="s">
        <v>199</v>
      </c>
      <c r="F156" s="28">
        <v>149864</v>
      </c>
      <c r="G156" s="85">
        <v>0</v>
      </c>
      <c r="H156" s="31" t="s">
        <v>754</v>
      </c>
      <c r="I156" s="1"/>
      <c r="J156" s="1"/>
      <c r="K156" s="138" t="s">
        <v>753</v>
      </c>
      <c r="L156" s="137" t="s">
        <v>526</v>
      </c>
      <c r="M156" s="134"/>
    </row>
    <row r="157" spans="1:13" ht="187.8" thickBot="1">
      <c r="A157" s="1">
        <v>35</v>
      </c>
      <c r="B157" s="9" t="s">
        <v>573</v>
      </c>
      <c r="C157" s="26" t="s">
        <v>149</v>
      </c>
      <c r="D157" s="1"/>
      <c r="E157" s="28" t="s">
        <v>200</v>
      </c>
      <c r="F157" s="28">
        <v>384000</v>
      </c>
      <c r="G157" s="85">
        <v>0</v>
      </c>
      <c r="H157" s="31" t="s">
        <v>749</v>
      </c>
      <c r="I157" s="1"/>
      <c r="J157" s="1"/>
      <c r="K157" s="138" t="s">
        <v>751</v>
      </c>
      <c r="L157" s="137"/>
      <c r="M157" s="134"/>
    </row>
    <row r="158" spans="1:13" ht="187.8" thickBot="1">
      <c r="A158" s="1">
        <v>36</v>
      </c>
      <c r="B158" s="9" t="s">
        <v>567</v>
      </c>
      <c r="C158" s="26" t="s">
        <v>150</v>
      </c>
      <c r="D158" s="1"/>
      <c r="E158" s="28" t="s">
        <v>201</v>
      </c>
      <c r="F158" s="28">
        <v>480000</v>
      </c>
      <c r="G158" s="85">
        <v>0</v>
      </c>
      <c r="H158" s="31" t="s">
        <v>748</v>
      </c>
      <c r="I158" s="1"/>
      <c r="J158" s="1"/>
      <c r="K158" s="139"/>
      <c r="L158" s="137"/>
      <c r="M158" s="134"/>
    </row>
    <row r="159" spans="1:13" ht="202.2" thickBot="1">
      <c r="A159" s="1">
        <v>37</v>
      </c>
      <c r="B159" s="9" t="s">
        <v>568</v>
      </c>
      <c r="C159" s="26" t="s">
        <v>151</v>
      </c>
      <c r="D159" s="1"/>
      <c r="E159" s="28" t="s">
        <v>202</v>
      </c>
      <c r="F159" s="28">
        <v>640000</v>
      </c>
      <c r="G159" s="85">
        <v>0</v>
      </c>
      <c r="H159" s="31" t="s">
        <v>252</v>
      </c>
      <c r="I159" s="1"/>
      <c r="J159" s="1"/>
      <c r="K159" s="139"/>
      <c r="L159" s="137"/>
      <c r="M159" s="134"/>
    </row>
    <row r="160" spans="1:13" ht="187.8" thickBot="1">
      <c r="A160" s="1">
        <v>38</v>
      </c>
      <c r="B160" s="9" t="s">
        <v>569</v>
      </c>
      <c r="C160" s="26" t="s">
        <v>152</v>
      </c>
      <c r="D160" s="1"/>
      <c r="E160" s="28" t="s">
        <v>200</v>
      </c>
      <c r="F160" s="28">
        <v>384000</v>
      </c>
      <c r="G160" s="85">
        <v>0</v>
      </c>
      <c r="H160" s="31" t="s">
        <v>251</v>
      </c>
      <c r="I160" s="1"/>
      <c r="J160" s="1"/>
      <c r="K160" s="139"/>
      <c r="L160" s="137"/>
      <c r="M160" s="134"/>
    </row>
    <row r="161" spans="1:13" ht="202.2" thickBot="1">
      <c r="A161" s="1">
        <v>39</v>
      </c>
      <c r="B161" s="9" t="s">
        <v>570</v>
      </c>
      <c r="C161" s="26" t="s">
        <v>153</v>
      </c>
      <c r="D161" s="1"/>
      <c r="E161" s="28" t="s">
        <v>203</v>
      </c>
      <c r="F161" s="28">
        <v>960000</v>
      </c>
      <c r="G161" s="85">
        <v>0</v>
      </c>
      <c r="H161" s="31" t="s">
        <v>236</v>
      </c>
      <c r="I161" s="1"/>
      <c r="J161" s="1"/>
      <c r="K161" s="139"/>
      <c r="L161" s="137"/>
      <c r="M161" s="134"/>
    </row>
    <row r="162" spans="1:13" ht="187.8" thickBot="1">
      <c r="A162" s="1">
        <v>40</v>
      </c>
      <c r="B162" s="9" t="s">
        <v>571</v>
      </c>
      <c r="C162" s="26" t="s">
        <v>154</v>
      </c>
      <c r="D162" s="1"/>
      <c r="E162" s="28" t="s">
        <v>204</v>
      </c>
      <c r="F162" s="28">
        <v>1280000</v>
      </c>
      <c r="G162" s="85">
        <v>0</v>
      </c>
      <c r="H162" s="31" t="s">
        <v>237</v>
      </c>
      <c r="I162" s="1"/>
      <c r="J162" s="1"/>
      <c r="K162" s="139"/>
      <c r="L162" s="137"/>
      <c r="M162" s="134"/>
    </row>
    <row r="163" spans="1:13" ht="187.8" thickBot="1">
      <c r="A163" s="1">
        <v>41</v>
      </c>
      <c r="B163" s="9" t="s">
        <v>572</v>
      </c>
      <c r="C163" s="26" t="s">
        <v>155</v>
      </c>
      <c r="D163" s="1"/>
      <c r="E163" s="28" t="s">
        <v>205</v>
      </c>
      <c r="F163" s="28">
        <v>1536000</v>
      </c>
      <c r="G163" s="85">
        <v>0</v>
      </c>
      <c r="H163" s="31" t="s">
        <v>238</v>
      </c>
      <c r="I163" s="1"/>
      <c r="J163" s="1"/>
      <c r="K163" s="139"/>
      <c r="L163" s="137"/>
      <c r="M163" s="134"/>
    </row>
    <row r="164" spans="1:13" ht="187.8" thickBot="1">
      <c r="A164" s="1">
        <v>42</v>
      </c>
      <c r="B164" s="9" t="s">
        <v>574</v>
      </c>
      <c r="C164" s="26" t="s">
        <v>156</v>
      </c>
      <c r="D164" s="1"/>
      <c r="E164" s="28" t="s">
        <v>206</v>
      </c>
      <c r="F164" s="28">
        <v>962000</v>
      </c>
      <c r="G164" s="85">
        <v>0</v>
      </c>
      <c r="H164" s="31" t="s">
        <v>239</v>
      </c>
      <c r="I164" s="1"/>
      <c r="J164" s="1"/>
      <c r="K164" s="140" t="s">
        <v>533</v>
      </c>
      <c r="L164" s="137" t="s">
        <v>226</v>
      </c>
      <c r="M164" s="134"/>
    </row>
    <row r="165" spans="1:13" ht="187.8" thickBot="1">
      <c r="A165" s="1">
        <v>43</v>
      </c>
      <c r="B165" s="9" t="s">
        <v>575</v>
      </c>
      <c r="C165" s="26" t="s">
        <v>157</v>
      </c>
      <c r="D165" s="1"/>
      <c r="E165" s="28" t="s">
        <v>206</v>
      </c>
      <c r="F165" s="28">
        <v>191743</v>
      </c>
      <c r="G165" s="85">
        <v>0</v>
      </c>
      <c r="H165" s="31" t="s">
        <v>249</v>
      </c>
      <c r="I165" s="1"/>
      <c r="J165" s="1"/>
      <c r="K165" s="138" t="s">
        <v>250</v>
      </c>
      <c r="L165" s="137" t="s">
        <v>527</v>
      </c>
      <c r="M165" s="134"/>
    </row>
    <row r="166" spans="1:13" ht="187.8" thickBot="1">
      <c r="A166" s="1">
        <v>44</v>
      </c>
      <c r="B166" s="9" t="s">
        <v>576</v>
      </c>
      <c r="C166" s="26" t="s">
        <v>158</v>
      </c>
      <c r="D166" s="1"/>
      <c r="E166" s="28" t="s">
        <v>207</v>
      </c>
      <c r="F166" s="28">
        <v>384000</v>
      </c>
      <c r="G166" s="85">
        <v>0</v>
      </c>
      <c r="H166" s="31" t="s">
        <v>243</v>
      </c>
      <c r="I166" s="1"/>
      <c r="J166" s="1"/>
      <c r="K166" s="138"/>
      <c r="L166" s="137"/>
      <c r="M166" s="134"/>
    </row>
    <row r="167" spans="1:13" ht="231" thickBot="1">
      <c r="A167" s="1">
        <v>45</v>
      </c>
      <c r="B167" s="9" t="s">
        <v>577</v>
      </c>
      <c r="C167" s="26" t="s">
        <v>159</v>
      </c>
      <c r="D167" s="1"/>
      <c r="E167" s="28" t="s">
        <v>208</v>
      </c>
      <c r="F167" s="28">
        <v>672000</v>
      </c>
      <c r="G167" s="85">
        <v>0</v>
      </c>
      <c r="H167" s="31" t="s">
        <v>244</v>
      </c>
      <c r="I167" s="1"/>
      <c r="J167" s="1"/>
      <c r="K167" s="138"/>
      <c r="L167" s="137"/>
      <c r="M167" s="134"/>
    </row>
    <row r="168" spans="1:13" ht="202.2" thickBot="1">
      <c r="A168" s="1">
        <v>46</v>
      </c>
      <c r="B168" s="9" t="s">
        <v>578</v>
      </c>
      <c r="C168" s="26" t="s">
        <v>160</v>
      </c>
      <c r="D168" s="1"/>
      <c r="E168" s="28" t="s">
        <v>209</v>
      </c>
      <c r="F168" s="28">
        <v>896000</v>
      </c>
      <c r="G168" s="85">
        <v>0</v>
      </c>
      <c r="H168" s="31" t="s">
        <v>253</v>
      </c>
      <c r="I168" s="1"/>
      <c r="J168" s="1"/>
      <c r="K168" s="139"/>
      <c r="L168" s="137"/>
      <c r="M168" s="134"/>
    </row>
    <row r="169" spans="1:13" ht="231" thickBot="1">
      <c r="A169" s="1">
        <v>47</v>
      </c>
      <c r="B169" s="9" t="s">
        <v>579</v>
      </c>
      <c r="C169" s="26" t="s">
        <v>161</v>
      </c>
      <c r="D169" s="1"/>
      <c r="E169" s="28" t="s">
        <v>208</v>
      </c>
      <c r="F169" s="28">
        <v>768000</v>
      </c>
      <c r="G169" s="85">
        <v>0</v>
      </c>
      <c r="H169" s="31" t="s">
        <v>245</v>
      </c>
      <c r="I169" s="1"/>
      <c r="J169" s="1"/>
      <c r="K169" s="139"/>
      <c r="L169" s="137"/>
      <c r="M169" s="134"/>
    </row>
    <row r="170" spans="1:13" ht="187.8" thickBot="1">
      <c r="A170" s="1">
        <v>48</v>
      </c>
      <c r="B170" s="9" t="s">
        <v>580</v>
      </c>
      <c r="C170" s="26" t="s">
        <v>162</v>
      </c>
      <c r="D170" s="1"/>
      <c r="E170" s="28" t="s">
        <v>210</v>
      </c>
      <c r="F170" s="28">
        <v>1024000</v>
      </c>
      <c r="G170" s="85">
        <v>0</v>
      </c>
      <c r="H170" s="31" t="s">
        <v>246</v>
      </c>
      <c r="I170" s="1"/>
      <c r="J170" s="1"/>
      <c r="K170" s="139"/>
      <c r="L170" s="137"/>
      <c r="M170" s="134"/>
    </row>
    <row r="171" spans="1:13" ht="159" thickBot="1">
      <c r="A171" s="1">
        <v>49</v>
      </c>
      <c r="B171" s="9" t="s">
        <v>581</v>
      </c>
      <c r="C171" s="26" t="s">
        <v>163</v>
      </c>
      <c r="D171" s="1"/>
      <c r="E171" s="28" t="s">
        <v>211</v>
      </c>
      <c r="F171" s="28">
        <v>1407997</v>
      </c>
      <c r="G171" s="85">
        <v>0</v>
      </c>
      <c r="H171" s="31" t="s">
        <v>247</v>
      </c>
      <c r="I171" s="1"/>
      <c r="J171" s="1"/>
      <c r="K171" s="139"/>
      <c r="L171" s="137"/>
      <c r="M171" s="134"/>
    </row>
    <row r="172" spans="1:13" ht="187.8" thickBot="1">
      <c r="A172" s="1">
        <v>50</v>
      </c>
      <c r="B172" s="9" t="s">
        <v>582</v>
      </c>
      <c r="C172" s="26" t="s">
        <v>164</v>
      </c>
      <c r="D172" s="1"/>
      <c r="E172" s="28" t="s">
        <v>212</v>
      </c>
      <c r="F172" s="28">
        <v>1056000</v>
      </c>
      <c r="G172" s="85">
        <v>0</v>
      </c>
      <c r="H172" s="31" t="s">
        <v>248</v>
      </c>
      <c r="I172" s="1"/>
      <c r="J172" s="1"/>
      <c r="K172" s="139"/>
      <c r="L172" s="137"/>
      <c r="M172" s="134"/>
    </row>
    <row r="173" spans="1:13" ht="173.4" thickBot="1">
      <c r="A173" s="1">
        <v>51</v>
      </c>
      <c r="B173" s="9" t="s">
        <v>583</v>
      </c>
      <c r="C173" s="26" t="s">
        <v>165</v>
      </c>
      <c r="D173" s="1"/>
      <c r="E173" s="28" t="s">
        <v>213</v>
      </c>
      <c r="F173" s="28">
        <v>2208000</v>
      </c>
      <c r="G173" s="85">
        <v>0</v>
      </c>
      <c r="H173" s="31" t="s">
        <v>241</v>
      </c>
      <c r="I173" s="1"/>
      <c r="J173" s="1"/>
      <c r="K173" s="140" t="s">
        <v>747</v>
      </c>
      <c r="L173" s="137" t="s">
        <v>528</v>
      </c>
      <c r="M173" s="134"/>
    </row>
    <row r="174" spans="1:13" ht="173.4" thickBot="1">
      <c r="A174" s="1">
        <v>52</v>
      </c>
      <c r="B174" s="9" t="s">
        <v>584</v>
      </c>
      <c r="C174" s="26" t="s">
        <v>166</v>
      </c>
      <c r="D174" s="1"/>
      <c r="E174" s="28" t="s">
        <v>214</v>
      </c>
      <c r="F174" s="28">
        <v>2944000</v>
      </c>
      <c r="G174" s="85">
        <v>0</v>
      </c>
      <c r="H174" s="31" t="s">
        <v>240</v>
      </c>
      <c r="I174" s="1"/>
      <c r="J174" s="1"/>
      <c r="K174" s="139"/>
      <c r="L174" s="137"/>
      <c r="M174" s="134"/>
    </row>
    <row r="175" spans="1:13" ht="130.19999999999999" thickBot="1">
      <c r="A175" s="1">
        <v>53</v>
      </c>
      <c r="B175" s="9" t="s">
        <v>585</v>
      </c>
      <c r="C175" s="9" t="s">
        <v>105</v>
      </c>
      <c r="D175" s="1"/>
      <c r="E175" s="28" t="s">
        <v>215</v>
      </c>
      <c r="F175" s="28">
        <v>1620675</v>
      </c>
      <c r="G175" s="85"/>
      <c r="H175" s="30" t="s">
        <v>242</v>
      </c>
      <c r="I175" s="1"/>
      <c r="J175" s="1"/>
      <c r="K175" s="139"/>
      <c r="L175" s="137"/>
      <c r="M175" s="134"/>
    </row>
    <row r="176" spans="1:13" ht="101.4" thickBot="1">
      <c r="A176" s="1">
        <v>54</v>
      </c>
      <c r="B176" s="9" t="s">
        <v>586</v>
      </c>
      <c r="C176" s="9" t="s">
        <v>106</v>
      </c>
      <c r="D176" s="1"/>
      <c r="E176" s="28" t="s">
        <v>216</v>
      </c>
      <c r="F176" s="28">
        <v>171300</v>
      </c>
      <c r="G176" s="85">
        <v>0</v>
      </c>
      <c r="H176" s="30" t="s">
        <v>227</v>
      </c>
      <c r="I176" s="1"/>
      <c r="J176" s="1"/>
      <c r="K176" s="139"/>
      <c r="L176" s="137"/>
      <c r="M176" s="134"/>
    </row>
    <row r="177" spans="1:13" ht="115.8" thickBot="1">
      <c r="A177" s="1">
        <v>55</v>
      </c>
      <c r="B177" s="9" t="s">
        <v>103</v>
      </c>
      <c r="C177" s="9" t="s">
        <v>107</v>
      </c>
      <c r="D177" s="1"/>
      <c r="E177" s="28" t="s">
        <v>217</v>
      </c>
      <c r="F177" s="28">
        <v>566675</v>
      </c>
      <c r="G177" s="85"/>
      <c r="H177" s="30" t="s">
        <v>228</v>
      </c>
      <c r="I177" s="1"/>
      <c r="J177" s="1"/>
      <c r="K177" s="140" t="s">
        <v>755</v>
      </c>
      <c r="L177" s="137" t="s">
        <v>529</v>
      </c>
      <c r="M177" s="134"/>
    </row>
    <row r="178" spans="1:13" ht="87" thickBot="1">
      <c r="A178" s="1">
        <v>56</v>
      </c>
      <c r="B178" s="9" t="s">
        <v>587</v>
      </c>
      <c r="C178" s="9" t="s">
        <v>108</v>
      </c>
      <c r="D178" s="1"/>
      <c r="E178" s="28" t="s">
        <v>218</v>
      </c>
      <c r="F178" s="28">
        <v>777326</v>
      </c>
      <c r="G178" s="85">
        <v>0</v>
      </c>
      <c r="H178" s="30" t="s">
        <v>229</v>
      </c>
      <c r="I178" s="1"/>
      <c r="J178" s="1"/>
      <c r="K178" s="140" t="s">
        <v>756</v>
      </c>
      <c r="L178" s="137" t="s">
        <v>530</v>
      </c>
      <c r="M178" s="134"/>
    </row>
    <row r="179" spans="1:13" ht="101.4" thickBot="1">
      <c r="A179" s="1">
        <v>57</v>
      </c>
      <c r="B179" s="9" t="s">
        <v>588</v>
      </c>
      <c r="C179" s="9" t="s">
        <v>109</v>
      </c>
      <c r="D179" s="1"/>
      <c r="E179" s="28" t="s">
        <v>219</v>
      </c>
      <c r="F179" s="28">
        <v>3264000</v>
      </c>
      <c r="G179" s="85">
        <v>0</v>
      </c>
      <c r="H179" s="30" t="s">
        <v>230</v>
      </c>
      <c r="I179" s="1"/>
      <c r="J179" s="1"/>
      <c r="K179" s="140" t="s">
        <v>757</v>
      </c>
      <c r="L179" s="137" t="s">
        <v>531</v>
      </c>
      <c r="M179" s="134"/>
    </row>
    <row r="180" spans="1:13" ht="130.19999999999999" thickBot="1">
      <c r="A180" s="1">
        <v>58</v>
      </c>
      <c r="B180" s="9" t="s">
        <v>589</v>
      </c>
      <c r="C180" s="9" t="s">
        <v>110</v>
      </c>
      <c r="D180" s="1"/>
      <c r="E180" s="28" t="s">
        <v>220</v>
      </c>
      <c r="F180" s="28">
        <v>1361916</v>
      </c>
      <c r="G180" s="85">
        <v>0</v>
      </c>
      <c r="H180" s="30" t="s">
        <v>231</v>
      </c>
      <c r="I180" s="1"/>
      <c r="J180" s="1"/>
      <c r="K180" s="139"/>
      <c r="L180" s="137"/>
      <c r="M180" s="134"/>
    </row>
    <row r="181" spans="1:13" ht="130.19999999999999" customHeight="1" thickBot="1">
      <c r="A181" s="1">
        <v>59</v>
      </c>
      <c r="B181" s="9" t="s">
        <v>590</v>
      </c>
      <c r="C181" s="9" t="s">
        <v>111</v>
      </c>
      <c r="D181" s="1"/>
      <c r="E181" s="28" t="s">
        <v>221</v>
      </c>
      <c r="F181" s="28">
        <v>1312636</v>
      </c>
      <c r="G181" s="85">
        <v>0</v>
      </c>
      <c r="H181" s="30" t="s">
        <v>232</v>
      </c>
      <c r="I181" s="1"/>
      <c r="J181" s="1"/>
      <c r="K181" s="140" t="s">
        <v>758</v>
      </c>
      <c r="L181" s="137" t="s">
        <v>764</v>
      </c>
      <c r="M181" s="134"/>
    </row>
    <row r="182" spans="1:13" ht="130.19999999999999" thickBot="1">
      <c r="A182" s="1">
        <v>60</v>
      </c>
      <c r="B182" s="9" t="s">
        <v>591</v>
      </c>
      <c r="C182" s="9" t="s">
        <v>112</v>
      </c>
      <c r="D182" s="1"/>
      <c r="E182" s="28" t="s">
        <v>222</v>
      </c>
      <c r="F182" s="28">
        <v>675184</v>
      </c>
      <c r="G182" s="85">
        <v>0</v>
      </c>
      <c r="H182" s="30" t="s">
        <v>233</v>
      </c>
      <c r="I182" s="1"/>
      <c r="J182" s="1"/>
      <c r="K182" s="140" t="s">
        <v>759</v>
      </c>
      <c r="L182" s="137" t="s">
        <v>764</v>
      </c>
      <c r="M182" s="134"/>
    </row>
    <row r="183" spans="1:13" ht="130.19999999999999" thickBot="1">
      <c r="A183" s="1">
        <v>61</v>
      </c>
      <c r="B183" s="9" t="s">
        <v>592</v>
      </c>
      <c r="C183" s="9" t="s">
        <v>113</v>
      </c>
      <c r="D183" s="1"/>
      <c r="E183" s="28" t="s">
        <v>223</v>
      </c>
      <c r="F183" s="28">
        <v>604025</v>
      </c>
      <c r="G183" s="85">
        <v>0</v>
      </c>
      <c r="H183" s="30" t="s">
        <v>234</v>
      </c>
      <c r="I183" s="1"/>
      <c r="J183" s="1"/>
      <c r="K183" s="140" t="s">
        <v>760</v>
      </c>
      <c r="L183" s="137" t="s">
        <v>764</v>
      </c>
      <c r="M183" s="134"/>
    </row>
    <row r="184" spans="1:13" ht="130.19999999999999" thickBot="1">
      <c r="A184" s="1">
        <v>62</v>
      </c>
      <c r="B184" s="9" t="s">
        <v>593</v>
      </c>
      <c r="C184" s="9" t="s">
        <v>114</v>
      </c>
      <c r="D184" s="1"/>
      <c r="E184" s="28" t="s">
        <v>223</v>
      </c>
      <c r="F184" s="28">
        <v>398239</v>
      </c>
      <c r="G184" s="85">
        <v>0</v>
      </c>
      <c r="H184" s="31" t="s">
        <v>235</v>
      </c>
      <c r="I184" s="1"/>
      <c r="J184" s="1"/>
      <c r="K184" s="140" t="s">
        <v>761</v>
      </c>
      <c r="L184" s="137" t="s">
        <v>532</v>
      </c>
      <c r="M184" s="134"/>
    </row>
    <row r="185" spans="1:13" ht="115.8" thickBot="1">
      <c r="A185" s="1">
        <v>63</v>
      </c>
      <c r="B185" s="9" t="s">
        <v>594</v>
      </c>
      <c r="C185" s="9" t="s">
        <v>115</v>
      </c>
      <c r="D185" s="1"/>
      <c r="E185" s="28" t="s">
        <v>224</v>
      </c>
      <c r="F185" s="28">
        <v>9</v>
      </c>
      <c r="G185" s="86">
        <v>0</v>
      </c>
      <c r="H185" s="31" t="s">
        <v>762</v>
      </c>
      <c r="I185" s="1"/>
      <c r="J185" s="1"/>
      <c r="K185" s="139"/>
      <c r="L185" s="137"/>
      <c r="M185" s="134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35"/>
      <c r="L186" s="136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4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4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4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4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4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4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4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4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4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4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4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4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4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4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4"/>
      <c r="M201" s="1"/>
    </row>
    <row r="202" spans="1:13">
      <c r="A202" s="1">
        <v>2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4"/>
      <c r="M202" s="1"/>
    </row>
    <row r="203" spans="1:13">
      <c r="A203" s="1">
        <v>3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4"/>
      <c r="M203" s="1"/>
    </row>
    <row r="204" spans="1:13">
      <c r="A204" s="141" t="s">
        <v>22</v>
      </c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3"/>
      <c r="M204" s="1"/>
    </row>
    <row r="205" spans="1:13">
      <c r="A205" s="1">
        <v>1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4"/>
      <c r="M205" s="1"/>
    </row>
    <row r="206" spans="1:13">
      <c r="A206" s="1">
        <v>2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4"/>
      <c r="M206" s="1"/>
    </row>
    <row r="207" spans="1:13">
      <c r="A207" s="1">
        <v>3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4"/>
      <c r="M207" s="1"/>
    </row>
    <row r="208" spans="1:13">
      <c r="A208" s="141" t="s">
        <v>28</v>
      </c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3"/>
      <c r="M208" s="1"/>
    </row>
    <row r="209" spans="1:13">
      <c r="A209" s="1">
        <v>1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4"/>
      <c r="M209" s="1"/>
    </row>
    <row r="210" spans="1:13">
      <c r="A210" s="1">
        <v>2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4"/>
      <c r="M210" s="1"/>
    </row>
    <row r="211" spans="1:13">
      <c r="A211" s="1">
        <v>3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4"/>
      <c r="M211" s="1"/>
    </row>
    <row r="213" spans="1:13">
      <c r="A213" t="s">
        <v>5</v>
      </c>
    </row>
  </sheetData>
  <mergeCells count="20">
    <mergeCell ref="A105:L105"/>
    <mergeCell ref="D3:D4"/>
    <mergeCell ref="C3:C4"/>
    <mergeCell ref="B3:B4"/>
    <mergeCell ref="A208:L208"/>
    <mergeCell ref="A1:M2"/>
    <mergeCell ref="A204:L204"/>
    <mergeCell ref="A5:L5"/>
    <mergeCell ref="A12:L12"/>
    <mergeCell ref="A79:L79"/>
    <mergeCell ref="A83:L83"/>
    <mergeCell ref="A122:L122"/>
    <mergeCell ref="A3:A4"/>
    <mergeCell ref="I3:J3"/>
    <mergeCell ref="K3:L3"/>
    <mergeCell ref="H3:H4"/>
    <mergeCell ref="G3:G4"/>
    <mergeCell ref="F3:F4"/>
    <mergeCell ref="M3:M4"/>
    <mergeCell ref="E3:E4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workbookViewId="0">
      <selection activeCell="K4" sqref="K4"/>
    </sheetView>
  </sheetViews>
  <sheetFormatPr defaultRowHeight="14.4"/>
  <cols>
    <col min="2" max="2" width="12.5546875" customWidth="1"/>
    <col min="3" max="3" width="14" customWidth="1"/>
    <col min="4" max="4" width="15.6640625" customWidth="1"/>
    <col min="5" max="5" width="18" customWidth="1"/>
    <col min="6" max="6" width="19.6640625" customWidth="1"/>
    <col min="7" max="7" width="17.33203125" customWidth="1"/>
    <col min="8" max="8" width="16.6640625" customWidth="1"/>
    <col min="9" max="9" width="19" customWidth="1"/>
    <col min="10" max="10" width="16.44140625" customWidth="1"/>
    <col min="11" max="11" width="21.88671875" customWidth="1"/>
    <col min="12" max="12" width="15.109375" customWidth="1"/>
    <col min="13" max="13" width="17.33203125" customWidth="1"/>
  </cols>
  <sheetData>
    <row r="1" spans="1:11" ht="15" customHeight="1">
      <c r="A1" s="156" t="s">
        <v>31</v>
      </c>
      <c r="B1" s="156"/>
      <c r="C1" s="156"/>
      <c r="D1" s="156"/>
      <c r="E1" s="156"/>
      <c r="F1" s="156"/>
      <c r="G1" s="156"/>
      <c r="H1" s="156"/>
      <c r="I1" s="156"/>
      <c r="J1" s="3"/>
      <c r="K1" s="3"/>
    </row>
    <row r="2" spans="1:11" ht="15" customHeight="1">
      <c r="A2" s="157"/>
      <c r="B2" s="157"/>
      <c r="C2" s="157"/>
      <c r="D2" s="157"/>
      <c r="E2" s="157"/>
      <c r="F2" s="157"/>
      <c r="G2" s="157"/>
      <c r="H2" s="157"/>
      <c r="I2" s="157"/>
    </row>
    <row r="3" spans="1:11">
      <c r="A3" s="149" t="s">
        <v>0</v>
      </c>
      <c r="B3" s="149" t="s">
        <v>6</v>
      </c>
      <c r="C3" s="149" t="s">
        <v>23</v>
      </c>
      <c r="D3" s="149" t="s">
        <v>8</v>
      </c>
      <c r="E3" s="149" t="s">
        <v>11</v>
      </c>
      <c r="F3" s="151" t="s">
        <v>2</v>
      </c>
      <c r="G3" s="152"/>
      <c r="H3" s="151" t="s">
        <v>1</v>
      </c>
      <c r="I3" s="152"/>
    </row>
    <row r="4" spans="1:11" ht="86.4">
      <c r="A4" s="150"/>
      <c r="B4" s="150"/>
      <c r="C4" s="150"/>
      <c r="D4" s="150"/>
      <c r="E4" s="150"/>
      <c r="F4" s="5" t="s">
        <v>12</v>
      </c>
      <c r="G4" s="5" t="s">
        <v>13</v>
      </c>
      <c r="H4" s="5" t="s">
        <v>29</v>
      </c>
      <c r="I4" s="5" t="s">
        <v>14</v>
      </c>
    </row>
    <row r="5" spans="1:11">
      <c r="A5" s="8">
        <v>1</v>
      </c>
      <c r="B5" s="1"/>
      <c r="C5" s="1"/>
      <c r="D5" s="1"/>
      <c r="E5" s="1"/>
      <c r="F5" s="1"/>
      <c r="G5" s="1"/>
      <c r="H5" s="1"/>
      <c r="I5" s="1"/>
    </row>
    <row r="6" spans="1:11">
      <c r="A6" s="8">
        <v>2</v>
      </c>
      <c r="B6" s="1"/>
      <c r="C6" s="1"/>
      <c r="D6" s="1"/>
      <c r="E6" s="1"/>
      <c r="F6" s="1"/>
      <c r="G6" s="1"/>
      <c r="H6" s="1"/>
      <c r="I6" s="1"/>
    </row>
    <row r="7" spans="1:11">
      <c r="A7" s="8">
        <v>3</v>
      </c>
      <c r="B7" s="1"/>
      <c r="C7" s="1"/>
      <c r="D7" s="1"/>
      <c r="E7" s="1"/>
      <c r="F7" s="1"/>
      <c r="G7" s="1"/>
      <c r="H7" s="1"/>
      <c r="I7" s="1"/>
    </row>
    <row r="8" spans="1:11">
      <c r="A8" s="8">
        <v>4</v>
      </c>
      <c r="B8" s="1"/>
      <c r="C8" s="1"/>
      <c r="D8" s="1"/>
      <c r="E8" s="1"/>
      <c r="F8" s="1"/>
      <c r="G8" s="1"/>
      <c r="H8" s="1"/>
      <c r="I8" s="1"/>
    </row>
    <row r="9" spans="1:11">
      <c r="A9" s="8">
        <v>5</v>
      </c>
      <c r="B9" s="1"/>
      <c r="C9" s="1"/>
      <c r="D9" s="1"/>
      <c r="E9" s="1"/>
      <c r="F9" s="1"/>
      <c r="G9" s="1"/>
      <c r="H9" s="1"/>
      <c r="I9" s="1"/>
    </row>
    <row r="10" spans="1:11">
      <c r="A10" s="8">
        <v>6</v>
      </c>
      <c r="B10" s="1"/>
      <c r="C10" s="1"/>
      <c r="D10" s="1"/>
      <c r="E10" s="1"/>
      <c r="F10" s="1"/>
      <c r="G10" s="1"/>
      <c r="H10" s="1"/>
      <c r="I10" s="1"/>
    </row>
    <row r="11" spans="1:11">
      <c r="A11" s="8">
        <v>7</v>
      </c>
      <c r="B11" s="1"/>
      <c r="C11" s="1"/>
      <c r="D11" s="1"/>
      <c r="E11" s="1"/>
      <c r="F11" s="1"/>
      <c r="G11" s="1"/>
      <c r="H11" s="1"/>
      <c r="I11" s="1"/>
    </row>
    <row r="12" spans="1:11">
      <c r="A12" s="8">
        <v>8</v>
      </c>
      <c r="B12" s="1"/>
      <c r="C12" s="1"/>
      <c r="D12" s="1"/>
      <c r="E12" s="1"/>
      <c r="F12" s="1"/>
      <c r="G12" s="1"/>
      <c r="H12" s="1"/>
      <c r="I12" s="1"/>
    </row>
  </sheetData>
  <mergeCells count="8">
    <mergeCell ref="A1:I2"/>
    <mergeCell ref="H3:I3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J16" sqref="J16"/>
    </sheetView>
  </sheetViews>
  <sheetFormatPr defaultRowHeight="14.4"/>
  <cols>
    <col min="2" max="3" width="21.33203125" customWidth="1"/>
    <col min="4" max="4" width="20.33203125" customWidth="1"/>
    <col min="5" max="5" width="20.44140625" customWidth="1"/>
    <col min="6" max="6" width="16" customWidth="1"/>
    <col min="7" max="7" width="13.6640625" customWidth="1"/>
    <col min="8" max="8" width="15.44140625" customWidth="1"/>
    <col min="9" max="9" width="18.44140625" customWidth="1"/>
    <col min="10" max="10" width="17" customWidth="1"/>
  </cols>
  <sheetData>
    <row r="1" spans="1:10" ht="15" customHeight="1">
      <c r="A1" s="156" t="s">
        <v>32</v>
      </c>
      <c r="B1" s="156"/>
      <c r="C1" s="156"/>
      <c r="D1" s="156"/>
      <c r="E1" s="156"/>
      <c r="F1" s="156"/>
      <c r="G1" s="3"/>
      <c r="H1" s="3"/>
      <c r="I1" s="3"/>
      <c r="J1" s="3"/>
    </row>
    <row r="2" spans="1:10" ht="15" customHeight="1">
      <c r="A2" s="157"/>
      <c r="B2" s="157"/>
      <c r="C2" s="157"/>
      <c r="D2" s="157"/>
      <c r="E2" s="157"/>
      <c r="F2" s="157"/>
    </row>
    <row r="3" spans="1:10" ht="34.5" customHeight="1">
      <c r="A3" s="149" t="s">
        <v>0</v>
      </c>
      <c r="B3" s="149" t="s">
        <v>24</v>
      </c>
      <c r="C3" s="149" t="s">
        <v>3</v>
      </c>
      <c r="D3" s="149" t="s">
        <v>25</v>
      </c>
      <c r="E3" s="149" t="s">
        <v>26</v>
      </c>
      <c r="F3" s="149" t="s">
        <v>27</v>
      </c>
    </row>
    <row r="4" spans="1:10" ht="25.5" customHeight="1">
      <c r="A4" s="150"/>
      <c r="B4" s="150"/>
      <c r="C4" s="150"/>
      <c r="D4" s="150"/>
      <c r="E4" s="150"/>
      <c r="F4" s="150"/>
    </row>
    <row r="5" spans="1:10">
      <c r="A5" s="7">
        <v>1</v>
      </c>
      <c r="B5" s="1"/>
      <c r="C5" s="1"/>
      <c r="D5" s="1"/>
      <c r="E5" s="1"/>
      <c r="F5" s="1"/>
    </row>
    <row r="6" spans="1:10">
      <c r="A6" s="7">
        <v>2</v>
      </c>
      <c r="B6" s="1"/>
      <c r="C6" s="1"/>
      <c r="D6" s="1"/>
      <c r="E6" s="1"/>
      <c r="F6" s="1"/>
    </row>
    <row r="7" spans="1:10">
      <c r="A7" s="7">
        <v>3</v>
      </c>
      <c r="B7" s="1"/>
      <c r="C7" s="1"/>
      <c r="D7" s="1"/>
      <c r="E7" s="1"/>
      <c r="F7" s="1"/>
    </row>
    <row r="8" spans="1:10">
      <c r="A8" s="7">
        <v>4</v>
      </c>
      <c r="B8" s="1"/>
      <c r="C8" s="1"/>
      <c r="D8" s="1"/>
      <c r="E8" s="1"/>
      <c r="F8" s="1"/>
    </row>
    <row r="9" spans="1:10">
      <c r="A9" s="7">
        <v>5</v>
      </c>
      <c r="B9" s="1"/>
      <c r="C9" s="1"/>
      <c r="D9" s="1"/>
      <c r="E9" s="1"/>
      <c r="F9" s="1"/>
    </row>
    <row r="10" spans="1:10">
      <c r="A10" s="7">
        <v>6</v>
      </c>
      <c r="B10" s="1"/>
      <c r="C10" s="1"/>
      <c r="D10" s="1"/>
      <c r="E10" s="1"/>
      <c r="F10" s="1"/>
    </row>
    <row r="11" spans="1:10">
      <c r="A11" s="7">
        <v>7</v>
      </c>
      <c r="B11" s="1"/>
      <c r="C11" s="1"/>
      <c r="D11" s="1"/>
      <c r="E11" s="1"/>
      <c r="F11" s="1"/>
    </row>
    <row r="12" spans="1:10">
      <c r="A12" s="7">
        <v>8</v>
      </c>
      <c r="B12" s="1"/>
      <c r="C12" s="1"/>
      <c r="D12" s="1"/>
      <c r="E12" s="1"/>
      <c r="F12" s="1"/>
    </row>
  </sheetData>
  <mergeCells count="7">
    <mergeCell ref="F3:F4"/>
    <mergeCell ref="A1:F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3"/>
  <sheetViews>
    <sheetView topLeftCell="A3" workbookViewId="0">
      <selection activeCell="C8" sqref="C8"/>
    </sheetView>
  </sheetViews>
  <sheetFormatPr defaultRowHeight="13.2"/>
  <cols>
    <col min="1" max="1" width="7" style="88" customWidth="1"/>
    <col min="2" max="2" width="12.33203125" style="88" customWidth="1"/>
    <col min="3" max="3" width="26.5546875" style="88" customWidth="1"/>
    <col min="4" max="4" width="17.109375" style="88" hidden="1" customWidth="1"/>
    <col min="5" max="5" width="18.44140625" style="88" hidden="1" customWidth="1"/>
    <col min="6" max="6" width="18.6640625" style="88" hidden="1" customWidth="1"/>
    <col min="7" max="7" width="16.33203125" style="88" customWidth="1"/>
    <col min="8" max="8" width="16.44140625" style="88" customWidth="1"/>
    <col min="9" max="9" width="18.88671875" style="88" customWidth="1"/>
    <col min="10" max="10" width="19.5546875" style="88" customWidth="1"/>
    <col min="11" max="12" width="16.6640625" style="88" customWidth="1"/>
    <col min="13" max="16" width="0" style="88" hidden="1" customWidth="1"/>
    <col min="17" max="16384" width="8.88671875" style="88"/>
  </cols>
  <sheetData>
    <row r="1" spans="1:16" ht="19.5" hidden="1" customHeight="1">
      <c r="A1" s="161" t="s">
        <v>693</v>
      </c>
      <c r="B1" s="162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4"/>
    </row>
    <row r="2" spans="1:16" ht="12.75" hidden="1" customHeight="1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</row>
    <row r="3" spans="1:16" ht="12.75" customHeight="1">
      <c r="A3" s="168" t="s">
        <v>692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70"/>
      <c r="M3" s="129"/>
      <c r="N3" s="129"/>
      <c r="O3" s="129"/>
      <c r="P3" s="128"/>
    </row>
    <row r="4" spans="1:16" ht="25.5" customHeight="1">
      <c r="A4" s="171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3"/>
      <c r="M4" s="127"/>
      <c r="N4" s="127"/>
      <c r="O4" s="127"/>
      <c r="P4" s="126"/>
    </row>
    <row r="5" spans="1:16" s="123" customFormat="1" ht="132" customHeight="1">
      <c r="A5" s="125" t="s">
        <v>0</v>
      </c>
      <c r="B5" s="104" t="s">
        <v>6</v>
      </c>
      <c r="C5" s="125" t="s">
        <v>691</v>
      </c>
      <c r="D5" s="125" t="s">
        <v>690</v>
      </c>
      <c r="E5" s="125" t="s">
        <v>689</v>
      </c>
      <c r="F5" s="125" t="s">
        <v>688</v>
      </c>
      <c r="G5" s="125" t="s">
        <v>687</v>
      </c>
      <c r="H5" s="125" t="s">
        <v>686</v>
      </c>
      <c r="I5" s="125" t="s">
        <v>685</v>
      </c>
      <c r="J5" s="125" t="s">
        <v>684</v>
      </c>
      <c r="K5" s="125" t="s">
        <v>683</v>
      </c>
      <c r="L5" s="125" t="s">
        <v>682</v>
      </c>
      <c r="M5" s="124"/>
      <c r="N5" s="124"/>
      <c r="O5" s="124"/>
      <c r="P5" s="124"/>
    </row>
    <row r="6" spans="1:16" s="123" customFormat="1" ht="19.5" customHeight="1">
      <c r="A6" s="174" t="s">
        <v>681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6"/>
      <c r="M6" s="124"/>
      <c r="N6" s="124"/>
      <c r="O6" s="124"/>
      <c r="P6" s="124"/>
    </row>
    <row r="7" spans="1:16" ht="91.5" customHeight="1">
      <c r="A7" s="100">
        <v>1</v>
      </c>
      <c r="B7" s="100" t="s">
        <v>680</v>
      </c>
      <c r="C7" s="121" t="str">
        <f>[1]TDSheet!$C$113</f>
        <v>автомобиль  П,</v>
      </c>
      <c r="D7" s="104"/>
      <c r="E7" s="104"/>
      <c r="F7" s="104"/>
      <c r="G7" s="108">
        <f>[1]TDSheet!$J$113</f>
        <v>1029600</v>
      </c>
      <c r="H7" s="108">
        <f>[1]TDSheet!$J$113</f>
        <v>1029600</v>
      </c>
      <c r="I7" s="120" t="s">
        <v>679</v>
      </c>
      <c r="J7" s="100" t="s">
        <v>678</v>
      </c>
      <c r="K7" s="122" t="s">
        <v>677</v>
      </c>
      <c r="L7" s="100" t="s">
        <v>676</v>
      </c>
      <c r="M7" s="91"/>
      <c r="N7" s="91"/>
      <c r="O7" s="91"/>
      <c r="P7" s="91"/>
    </row>
    <row r="8" spans="1:16" ht="93.75" customHeight="1">
      <c r="A8" s="100">
        <v>2</v>
      </c>
      <c r="B8" s="100" t="s">
        <v>675</v>
      </c>
      <c r="C8" s="121" t="s">
        <v>674</v>
      </c>
      <c r="D8" s="100"/>
      <c r="E8" s="100"/>
      <c r="F8" s="100"/>
      <c r="G8" s="108">
        <f>[1]TDSheet!$J$115</f>
        <v>796000</v>
      </c>
      <c r="H8" s="108">
        <v>0</v>
      </c>
      <c r="I8" s="120" t="s">
        <v>673</v>
      </c>
      <c r="J8" s="100" t="s">
        <v>672</v>
      </c>
      <c r="K8" s="119" t="str">
        <f>$K$7</f>
        <v>Администрация Шипуновского сельского поселения</v>
      </c>
      <c r="L8" s="100"/>
      <c r="M8" s="91"/>
      <c r="N8" s="91"/>
      <c r="O8" s="91"/>
      <c r="P8" s="91"/>
    </row>
    <row r="9" spans="1:16" ht="17.25" customHeight="1">
      <c r="A9" s="158" t="s">
        <v>671</v>
      </c>
      <c r="B9" s="159"/>
      <c r="C9" s="160"/>
      <c r="D9" s="89"/>
      <c r="E9" s="89"/>
      <c r="F9" s="89"/>
      <c r="G9" s="118">
        <v>1825600</v>
      </c>
      <c r="H9" s="118">
        <v>1029600</v>
      </c>
      <c r="I9" s="117"/>
      <c r="J9" s="104"/>
      <c r="K9" s="104"/>
      <c r="L9" s="104"/>
      <c r="M9" s="91"/>
      <c r="N9" s="91"/>
      <c r="O9" s="91"/>
      <c r="P9" s="91"/>
    </row>
    <row r="10" spans="1:16" ht="17.399999999999999">
      <c r="A10" s="174" t="s">
        <v>670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6"/>
      <c r="M10" s="91"/>
      <c r="N10" s="91"/>
      <c r="O10" s="91"/>
      <c r="P10" s="91"/>
    </row>
    <row r="11" spans="1:16" ht="30.6">
      <c r="A11" s="101">
        <v>1</v>
      </c>
      <c r="B11" s="100" t="s">
        <v>669</v>
      </c>
      <c r="C11" s="99" t="s">
        <v>668</v>
      </c>
      <c r="D11" s="114"/>
      <c r="E11" s="114"/>
      <c r="F11" s="114"/>
      <c r="G11" s="112">
        <v>8250</v>
      </c>
      <c r="H11" s="112">
        <f t="shared" ref="H11:H23" si="0">G11</f>
        <v>8250</v>
      </c>
      <c r="I11" s="112" t="str">
        <f>[2]TDSheet!P36</f>
        <v>04.08.2011</v>
      </c>
      <c r="J11" s="94" t="s">
        <v>637</v>
      </c>
      <c r="K11" s="102" t="str">
        <f>$K$7</f>
        <v>Администрация Шипуновского сельского поселения</v>
      </c>
      <c r="L11" s="111"/>
      <c r="M11" s="91"/>
      <c r="N11" s="91"/>
      <c r="O11" s="91"/>
      <c r="P11" s="91"/>
    </row>
    <row r="12" spans="1:16" ht="30.6">
      <c r="A12" s="101">
        <v>2</v>
      </c>
      <c r="B12" s="100" t="s">
        <v>667</v>
      </c>
      <c r="C12" s="99" t="s">
        <v>666</v>
      </c>
      <c r="D12" s="114"/>
      <c r="E12" s="114"/>
      <c r="F12" s="114"/>
      <c r="G12" s="112">
        <v>7100</v>
      </c>
      <c r="H12" s="112">
        <f t="shared" si="0"/>
        <v>7100</v>
      </c>
      <c r="I12" s="112" t="str">
        <f>[2]TDSheet!P37</f>
        <v>09.03.2007</v>
      </c>
      <c r="J12" s="116" t="s">
        <v>637</v>
      </c>
      <c r="K12" s="102" t="str">
        <f>$K$11</f>
        <v>Администрация Шипуновского сельского поселения</v>
      </c>
      <c r="L12" s="111"/>
      <c r="M12" s="91"/>
      <c r="N12" s="91"/>
      <c r="O12" s="91"/>
      <c r="P12" s="91"/>
    </row>
    <row r="13" spans="1:16" ht="30.6">
      <c r="A13" s="101">
        <v>3</v>
      </c>
      <c r="B13" s="100" t="s">
        <v>665</v>
      </c>
      <c r="C13" s="99" t="s">
        <v>664</v>
      </c>
      <c r="D13" s="114"/>
      <c r="E13" s="114"/>
      <c r="F13" s="114"/>
      <c r="G13" s="112">
        <v>21230</v>
      </c>
      <c r="H13" s="112">
        <f t="shared" si="0"/>
        <v>21230</v>
      </c>
      <c r="I13" s="112" t="str">
        <f>[2]TDSheet!P38</f>
        <v>17.12.2014</v>
      </c>
      <c r="J13" s="94" t="s">
        <v>637</v>
      </c>
      <c r="K13" s="102" t="str">
        <f>$K$11</f>
        <v>Администрация Шипуновского сельского поселения</v>
      </c>
      <c r="L13" s="111"/>
      <c r="M13" s="91"/>
      <c r="N13" s="91"/>
      <c r="O13" s="91"/>
      <c r="P13" s="91"/>
    </row>
    <row r="14" spans="1:16" ht="30.6">
      <c r="A14" s="101">
        <v>4</v>
      </c>
      <c r="B14" s="100" t="s">
        <v>663</v>
      </c>
      <c r="C14" s="99" t="s">
        <v>662</v>
      </c>
      <c r="D14" s="114"/>
      <c r="E14" s="114"/>
      <c r="F14" s="114"/>
      <c r="G14" s="112">
        <v>4790</v>
      </c>
      <c r="H14" s="112">
        <f t="shared" si="0"/>
        <v>4790</v>
      </c>
      <c r="I14" s="112" t="str">
        <f>[2]TDSheet!P41</f>
        <v>22.11.2010</v>
      </c>
      <c r="J14" s="94" t="s">
        <v>637</v>
      </c>
      <c r="K14" s="102" t="str">
        <f>K11</f>
        <v>Администрация Шипуновского сельского поселения</v>
      </c>
      <c r="L14" s="111"/>
      <c r="M14" s="91"/>
      <c r="N14" s="91"/>
      <c r="O14" s="91"/>
      <c r="P14" s="91"/>
    </row>
    <row r="15" spans="1:16" ht="30.6">
      <c r="A15" s="101">
        <v>5</v>
      </c>
      <c r="B15" s="100" t="s">
        <v>661</v>
      </c>
      <c r="C15" s="99" t="s">
        <v>655</v>
      </c>
      <c r="D15" s="114"/>
      <c r="E15" s="114"/>
      <c r="F15" s="114"/>
      <c r="G15" s="112">
        <v>13370</v>
      </c>
      <c r="H15" s="112">
        <f t="shared" si="0"/>
        <v>13370</v>
      </c>
      <c r="I15" s="112" t="str">
        <f>[2]TDSheet!P42</f>
        <v>08.04.2013</v>
      </c>
      <c r="J15" s="94" t="s">
        <v>637</v>
      </c>
      <c r="K15" s="102" t="str">
        <f>K12</f>
        <v>Администрация Шипуновского сельского поселения</v>
      </c>
      <c r="L15" s="111"/>
      <c r="M15" s="91"/>
      <c r="N15" s="91"/>
      <c r="O15" s="91"/>
      <c r="P15" s="91"/>
    </row>
    <row r="16" spans="1:16" ht="30.6">
      <c r="A16" s="101">
        <v>6</v>
      </c>
      <c r="B16" s="100" t="s">
        <v>660</v>
      </c>
      <c r="C16" s="99" t="s">
        <v>659</v>
      </c>
      <c r="D16" s="114"/>
      <c r="E16" s="114"/>
      <c r="F16" s="114"/>
      <c r="G16" s="115">
        <f>[2]TDSheet!$U$43</f>
        <v>3175</v>
      </c>
      <c r="H16" s="112">
        <f t="shared" si="0"/>
        <v>3175</v>
      </c>
      <c r="I16" s="112" t="str">
        <f>[2]TDSheet!P43</f>
        <v>01.06.2007</v>
      </c>
      <c r="J16" s="94" t="s">
        <v>637</v>
      </c>
      <c r="K16" s="102" t="str">
        <f>K13</f>
        <v>Администрация Шипуновского сельского поселения</v>
      </c>
      <c r="L16" s="111"/>
      <c r="M16" s="91"/>
      <c r="N16" s="91"/>
      <c r="O16" s="91"/>
      <c r="P16" s="91"/>
    </row>
    <row r="17" spans="1:16" ht="30.6">
      <c r="A17" s="101">
        <v>7</v>
      </c>
      <c r="B17" s="100" t="s">
        <v>658</v>
      </c>
      <c r="C17" s="99" t="s">
        <v>657</v>
      </c>
      <c r="D17" s="114"/>
      <c r="E17" s="114"/>
      <c r="F17" s="114"/>
      <c r="G17" s="115">
        <f>[2]TDSheet!$U$44</f>
        <v>5059</v>
      </c>
      <c r="H17" s="112">
        <f t="shared" si="0"/>
        <v>5059</v>
      </c>
      <c r="I17" s="112" t="str">
        <f>[2]TDSheet!P44</f>
        <v>01.06.2007</v>
      </c>
      <c r="J17" s="94" t="s">
        <v>637</v>
      </c>
      <c r="K17" s="102" t="str">
        <f>K14</f>
        <v>Администрация Шипуновского сельского поселения</v>
      </c>
      <c r="L17" s="111"/>
      <c r="M17" s="91"/>
      <c r="N17" s="91"/>
      <c r="O17" s="91"/>
      <c r="P17" s="91"/>
    </row>
    <row r="18" spans="1:16" ht="30.6">
      <c r="A18" s="101">
        <v>8</v>
      </c>
      <c r="B18" s="100" t="s">
        <v>656</v>
      </c>
      <c r="C18" s="99" t="s">
        <v>655</v>
      </c>
      <c r="D18" s="114"/>
      <c r="E18" s="114"/>
      <c r="F18" s="114"/>
      <c r="G18" s="113">
        <v>30190</v>
      </c>
      <c r="H18" s="112">
        <f t="shared" si="0"/>
        <v>30190</v>
      </c>
      <c r="I18" s="112" t="str">
        <f>[2]TDSheet!P47</f>
        <v>22.11.2010</v>
      </c>
      <c r="J18" s="94" t="s">
        <v>637</v>
      </c>
      <c r="K18" s="102" t="str">
        <f t="shared" ref="K18:K27" si="1">K11</f>
        <v>Администрация Шипуновского сельского поселения</v>
      </c>
      <c r="L18" s="111"/>
      <c r="M18" s="91"/>
      <c r="N18" s="91"/>
      <c r="O18" s="91"/>
      <c r="P18" s="91"/>
    </row>
    <row r="19" spans="1:16" ht="30.6">
      <c r="A19" s="101">
        <v>9</v>
      </c>
      <c r="B19" s="100" t="s">
        <v>654</v>
      </c>
      <c r="C19" s="99" t="s">
        <v>653</v>
      </c>
      <c r="D19" s="114"/>
      <c r="E19" s="114"/>
      <c r="F19" s="114"/>
      <c r="G19" s="113">
        <v>37910</v>
      </c>
      <c r="H19" s="112">
        <f t="shared" si="0"/>
        <v>37910</v>
      </c>
      <c r="I19" s="112" t="str">
        <f>[2]TDSheet!P48</f>
        <v>22.03.2016</v>
      </c>
      <c r="J19" s="94" t="s">
        <v>637</v>
      </c>
      <c r="K19" s="102" t="str">
        <f t="shared" si="1"/>
        <v>Администрация Шипуновского сельского поселения</v>
      </c>
      <c r="L19" s="111"/>
      <c r="M19" s="91"/>
      <c r="N19" s="91"/>
      <c r="O19" s="91"/>
      <c r="P19" s="91"/>
    </row>
    <row r="20" spans="1:16" ht="30.6">
      <c r="A20" s="100">
        <v>10</v>
      </c>
      <c r="B20" s="100" t="s">
        <v>652</v>
      </c>
      <c r="C20" s="110" t="s">
        <v>651</v>
      </c>
      <c r="D20" s="104"/>
      <c r="E20" s="104"/>
      <c r="F20" s="104"/>
      <c r="G20" s="109">
        <v>7990</v>
      </c>
      <c r="H20" s="108">
        <f t="shared" si="0"/>
        <v>7990</v>
      </c>
      <c r="I20" s="107" t="str">
        <f>[2]TDSheet!$P$51</f>
        <v>01.12.2014</v>
      </c>
      <c r="J20" s="106" t="s">
        <v>637</v>
      </c>
      <c r="K20" s="105" t="str">
        <f t="shared" si="1"/>
        <v>Администрация Шипуновского сельского поселения</v>
      </c>
      <c r="L20" s="104"/>
      <c r="M20" s="91"/>
      <c r="N20" s="91"/>
      <c r="O20" s="91"/>
      <c r="P20" s="91"/>
    </row>
    <row r="21" spans="1:16" ht="30.6">
      <c r="A21" s="101">
        <v>11</v>
      </c>
      <c r="B21" s="100" t="s">
        <v>650</v>
      </c>
      <c r="C21" s="99" t="s">
        <v>649</v>
      </c>
      <c r="D21" s="98"/>
      <c r="E21" s="98"/>
      <c r="F21" s="98"/>
      <c r="G21" s="97">
        <v>70000</v>
      </c>
      <c r="H21" s="96">
        <f t="shared" si="0"/>
        <v>70000</v>
      </c>
      <c r="I21" s="95" t="str">
        <f>[2]TDSheet!$P$55</f>
        <v>09.12.2021</v>
      </c>
      <c r="J21" s="94" t="s">
        <v>648</v>
      </c>
      <c r="K21" s="102" t="str">
        <f t="shared" si="1"/>
        <v>Администрация Шипуновского сельского поселения</v>
      </c>
      <c r="L21" s="92"/>
      <c r="M21" s="91"/>
      <c r="N21" s="91"/>
      <c r="O21" s="91"/>
      <c r="P21" s="91"/>
    </row>
    <row r="22" spans="1:16" ht="30.6">
      <c r="A22" s="101">
        <v>12</v>
      </c>
      <c r="B22" s="100" t="s">
        <v>647</v>
      </c>
      <c r="C22" s="99" t="s">
        <v>646</v>
      </c>
      <c r="D22" s="98"/>
      <c r="E22" s="98"/>
      <c r="F22" s="98"/>
      <c r="G22" s="97">
        <v>15300</v>
      </c>
      <c r="H22" s="96">
        <f t="shared" si="0"/>
        <v>15300</v>
      </c>
      <c r="I22" s="95" t="str">
        <f>[2]TDSheet!P59</f>
        <v>20.12.2018</v>
      </c>
      <c r="J22" s="94" t="s">
        <v>637</v>
      </c>
      <c r="K22" s="102" t="str">
        <f t="shared" si="1"/>
        <v>Администрация Шипуновского сельского поселения</v>
      </c>
      <c r="L22" s="92"/>
      <c r="M22" s="91"/>
      <c r="N22" s="91"/>
      <c r="O22" s="91"/>
      <c r="P22" s="91"/>
    </row>
    <row r="23" spans="1:16" ht="30.6">
      <c r="A23" s="101">
        <v>13</v>
      </c>
      <c r="B23" s="100" t="s">
        <v>645</v>
      </c>
      <c r="C23" s="99" t="s">
        <v>644</v>
      </c>
      <c r="D23" s="98"/>
      <c r="E23" s="98"/>
      <c r="F23" s="98"/>
      <c r="G23" s="97">
        <v>5800</v>
      </c>
      <c r="H23" s="96">
        <f t="shared" si="0"/>
        <v>5800</v>
      </c>
      <c r="I23" s="95" t="str">
        <f>[2]TDSheet!P60</f>
        <v>31.12.2015</v>
      </c>
      <c r="J23" s="94" t="s">
        <v>637</v>
      </c>
      <c r="K23" s="102" t="str">
        <f t="shared" si="1"/>
        <v>Администрация Шипуновского сельского поселения</v>
      </c>
      <c r="L23" s="92"/>
      <c r="M23" s="91"/>
      <c r="N23" s="91"/>
      <c r="O23" s="91"/>
      <c r="P23" s="91"/>
    </row>
    <row r="24" spans="1:16" ht="30.6">
      <c r="A24" s="101">
        <v>14</v>
      </c>
      <c r="B24" s="100" t="s">
        <v>643</v>
      </c>
      <c r="C24" s="99" t="s">
        <v>642</v>
      </c>
      <c r="D24" s="98"/>
      <c r="E24" s="98"/>
      <c r="F24" s="98"/>
      <c r="G24" s="97">
        <v>88000</v>
      </c>
      <c r="H24" s="96">
        <v>88000</v>
      </c>
      <c r="I24" s="95">
        <v>43648</v>
      </c>
      <c r="J24" s="94" t="s">
        <v>637</v>
      </c>
      <c r="K24" s="102" t="str">
        <f t="shared" si="1"/>
        <v>Администрация Шипуновского сельского поселения</v>
      </c>
      <c r="L24" s="92"/>
      <c r="M24" s="91"/>
      <c r="N24" s="91"/>
      <c r="O24" s="91"/>
      <c r="P24" s="91"/>
    </row>
    <row r="25" spans="1:16" ht="30.6">
      <c r="A25" s="101">
        <v>15</v>
      </c>
      <c r="B25" s="100" t="s">
        <v>641</v>
      </c>
      <c r="C25" s="99" t="s">
        <v>640</v>
      </c>
      <c r="D25" s="98"/>
      <c r="E25" s="98"/>
      <c r="F25" s="98"/>
      <c r="G25" s="97">
        <v>99000</v>
      </c>
      <c r="H25" s="96">
        <v>99000</v>
      </c>
      <c r="I25" s="95" t="str">
        <f>[2]TDSheet!$P$65</f>
        <v>23.09.2019</v>
      </c>
      <c r="J25" s="94" t="s">
        <v>637</v>
      </c>
      <c r="K25" s="102" t="str">
        <f t="shared" si="1"/>
        <v>Администрация Шипуновского сельского поселения</v>
      </c>
      <c r="L25" s="92"/>
      <c r="M25" s="91"/>
      <c r="N25" s="91"/>
      <c r="O25" s="91"/>
      <c r="P25" s="91"/>
    </row>
    <row r="26" spans="1:16" ht="30.6">
      <c r="A26" s="101">
        <v>16</v>
      </c>
      <c r="B26" s="100" t="s">
        <v>639</v>
      </c>
      <c r="C26" s="99" t="s">
        <v>638</v>
      </c>
      <c r="D26" s="98"/>
      <c r="E26" s="98"/>
      <c r="F26" s="98"/>
      <c r="G26" s="97">
        <f>[2]TDSheet!$U$68</f>
        <v>20961</v>
      </c>
      <c r="H26" s="96">
        <f t="shared" ref="H26:H33" si="2">G26</f>
        <v>20961</v>
      </c>
      <c r="I26" s="95" t="str">
        <f>[2]TDSheet!$P$69</f>
        <v>23.11.2020</v>
      </c>
      <c r="J26" s="94" t="s">
        <v>637</v>
      </c>
      <c r="K26" s="102" t="str">
        <f t="shared" si="1"/>
        <v>Администрация Шипуновского сельского поселения</v>
      </c>
      <c r="L26" s="92"/>
      <c r="M26" s="91"/>
      <c r="N26" s="91"/>
      <c r="O26" s="91"/>
      <c r="P26" s="91"/>
    </row>
    <row r="27" spans="1:16" ht="30.6">
      <c r="A27" s="101">
        <v>17</v>
      </c>
      <c r="B27" s="100" t="s">
        <v>636</v>
      </c>
      <c r="C27" s="103" t="str">
        <f>[2]TDSheet!$C$73</f>
        <v>щит металлический учетно-распределительный навесной ЩУРН-1/6 6м</v>
      </c>
      <c r="D27" s="98"/>
      <c r="E27" s="98"/>
      <c r="F27" s="98"/>
      <c r="G27" s="97">
        <v>826</v>
      </c>
      <c r="H27" s="96">
        <f t="shared" si="2"/>
        <v>826</v>
      </c>
      <c r="I27" s="95" t="str">
        <f>[2]TDSheet!$P$73</f>
        <v>15.11.2018</v>
      </c>
      <c r="J27" s="94" t="str">
        <f t="shared" ref="J27:J33" si="3">J20</f>
        <v>Покупка</v>
      </c>
      <c r="K27" s="102" t="str">
        <f t="shared" si="1"/>
        <v>Администрация Шипуновского сельского поселения</v>
      </c>
      <c r="L27" s="92"/>
      <c r="M27" s="91"/>
      <c r="N27" s="91"/>
      <c r="O27" s="91"/>
      <c r="P27" s="91"/>
    </row>
    <row r="28" spans="1:16" ht="30.6">
      <c r="A28" s="101">
        <v>18</v>
      </c>
      <c r="B28" s="100" t="s">
        <v>635</v>
      </c>
      <c r="C28" s="99" t="s">
        <v>634</v>
      </c>
      <c r="D28" s="98"/>
      <c r="E28" s="98"/>
      <c r="F28" s="98"/>
      <c r="G28" s="97">
        <v>5703</v>
      </c>
      <c r="H28" s="96">
        <f t="shared" si="2"/>
        <v>5703</v>
      </c>
      <c r="I28" s="95" t="str">
        <f>[2]TDSheet!$P$79</f>
        <v>01.06.2007</v>
      </c>
      <c r="J28" s="94" t="str">
        <f t="shared" si="3"/>
        <v>Свидетельство о регистрации серия 99 36 362919</v>
      </c>
      <c r="K28" s="102" t="str">
        <f t="shared" ref="K28:K36" si="4">K11</f>
        <v>Администрация Шипуновского сельского поселения</v>
      </c>
      <c r="L28" s="92"/>
      <c r="M28" s="91"/>
      <c r="N28" s="91"/>
      <c r="O28" s="91"/>
      <c r="P28" s="91"/>
    </row>
    <row r="29" spans="1:16" ht="30.6">
      <c r="A29" s="101">
        <v>19</v>
      </c>
      <c r="B29" s="100" t="s">
        <v>633</v>
      </c>
      <c r="C29" s="99" t="s">
        <v>632</v>
      </c>
      <c r="D29" s="98"/>
      <c r="E29" s="98"/>
      <c r="F29" s="98"/>
      <c r="G29" s="97">
        <v>3769.5</v>
      </c>
      <c r="H29" s="96">
        <f t="shared" si="2"/>
        <v>3769.5</v>
      </c>
      <c r="I29" s="95" t="str">
        <f>[2]TDSheet!$P$82</f>
        <v>01.06.2007</v>
      </c>
      <c r="J29" s="94" t="str">
        <f t="shared" si="3"/>
        <v>Покупка</v>
      </c>
      <c r="K29" s="102" t="str">
        <f t="shared" si="4"/>
        <v>Администрация Шипуновского сельского поселения</v>
      </c>
      <c r="L29" s="92"/>
      <c r="M29" s="91"/>
      <c r="N29" s="91"/>
      <c r="O29" s="91"/>
      <c r="P29" s="91"/>
    </row>
    <row r="30" spans="1:16" ht="30.6">
      <c r="A30" s="101">
        <v>20</v>
      </c>
      <c r="B30" s="100" t="s">
        <v>631</v>
      </c>
      <c r="C30" s="99" t="s">
        <v>629</v>
      </c>
      <c r="D30" s="98"/>
      <c r="E30" s="98"/>
      <c r="F30" s="98"/>
      <c r="G30" s="97">
        <v>3769.5</v>
      </c>
      <c r="H30" s="96">
        <f t="shared" si="2"/>
        <v>3769.5</v>
      </c>
      <c r="I30" s="95" t="str">
        <f>[2]TDSheet!P82</f>
        <v>01.06.2007</v>
      </c>
      <c r="J30" s="94" t="str">
        <f t="shared" si="3"/>
        <v>Покупка</v>
      </c>
      <c r="K30" s="102" t="str">
        <f t="shared" si="4"/>
        <v>Администрация Шипуновского сельского поселения</v>
      </c>
      <c r="L30" s="92"/>
      <c r="M30" s="91"/>
      <c r="N30" s="91"/>
      <c r="O30" s="91"/>
      <c r="P30" s="91"/>
    </row>
    <row r="31" spans="1:16" ht="30.6">
      <c r="A31" s="101">
        <v>21</v>
      </c>
      <c r="B31" s="100" t="s">
        <v>630</v>
      </c>
      <c r="C31" s="99" t="s">
        <v>629</v>
      </c>
      <c r="D31" s="98"/>
      <c r="E31" s="98"/>
      <c r="F31" s="98"/>
      <c r="G31" s="97">
        <v>3769.5</v>
      </c>
      <c r="H31" s="96">
        <f t="shared" si="2"/>
        <v>3769.5</v>
      </c>
      <c r="I31" s="95" t="str">
        <f>[2]TDSheet!P83</f>
        <v>01.06.2007</v>
      </c>
      <c r="J31" s="94" t="str">
        <f t="shared" si="3"/>
        <v>Покупка</v>
      </c>
      <c r="K31" s="102" t="str">
        <f t="shared" si="4"/>
        <v>Администрация Шипуновского сельского поселения</v>
      </c>
      <c r="L31" s="92"/>
      <c r="M31" s="91"/>
      <c r="N31" s="91"/>
      <c r="O31" s="91"/>
      <c r="P31" s="91"/>
    </row>
    <row r="32" spans="1:16" ht="30.6">
      <c r="A32" s="101">
        <v>22</v>
      </c>
      <c r="B32" s="100" t="s">
        <v>628</v>
      </c>
      <c r="C32" s="99" t="s">
        <v>627</v>
      </c>
      <c r="D32" s="98"/>
      <c r="E32" s="98"/>
      <c r="F32" s="98"/>
      <c r="G32" s="97">
        <v>3605</v>
      </c>
      <c r="H32" s="96">
        <f t="shared" si="2"/>
        <v>3605</v>
      </c>
      <c r="I32" s="95" t="str">
        <f>[2]TDSheet!P84</f>
        <v>01.06.2007</v>
      </c>
      <c r="J32" s="94" t="str">
        <f t="shared" si="3"/>
        <v>Покупка</v>
      </c>
      <c r="K32" s="102" t="str">
        <f t="shared" si="4"/>
        <v>Администрация Шипуновского сельского поселения</v>
      </c>
      <c r="L32" s="92"/>
      <c r="M32" s="91"/>
      <c r="N32" s="91"/>
      <c r="O32" s="91"/>
      <c r="P32" s="91"/>
    </row>
    <row r="33" spans="1:16" ht="30.6">
      <c r="A33" s="101">
        <v>23</v>
      </c>
      <c r="B33" s="100" t="s">
        <v>626</v>
      </c>
      <c r="C33" s="99" t="s">
        <v>625</v>
      </c>
      <c r="D33" s="98"/>
      <c r="E33" s="98"/>
      <c r="F33" s="98"/>
      <c r="G33" s="97">
        <v>34816</v>
      </c>
      <c r="H33" s="96">
        <f t="shared" si="2"/>
        <v>34816</v>
      </c>
      <c r="I33" s="95" t="str">
        <f>[2]TDSheet!$P$89</f>
        <v>05.08.2019</v>
      </c>
      <c r="J33" s="94" t="str">
        <f t="shared" si="3"/>
        <v>Покупка</v>
      </c>
      <c r="K33" s="102" t="str">
        <f t="shared" si="4"/>
        <v>Администрация Шипуновского сельского поселения</v>
      </c>
      <c r="L33" s="92"/>
      <c r="M33" s="91"/>
      <c r="N33" s="91"/>
      <c r="O33" s="91"/>
      <c r="P33" s="91"/>
    </row>
    <row r="34" spans="1:16" ht="30.6">
      <c r="A34" s="101">
        <v>24</v>
      </c>
      <c r="B34" s="100" t="s">
        <v>624</v>
      </c>
      <c r="C34" s="103" t="s">
        <v>623</v>
      </c>
      <c r="D34" s="98"/>
      <c r="E34" s="98"/>
      <c r="F34" s="98"/>
      <c r="G34" s="97">
        <v>1900</v>
      </c>
      <c r="H34" s="96">
        <v>1900</v>
      </c>
      <c r="I34" s="95" t="str">
        <f>[2]TDSheet!$P$93</f>
        <v>03.09.2019</v>
      </c>
      <c r="J34" s="94" t="str">
        <f t="shared" ref="J34:J39" si="5">J20</f>
        <v>Покупка</v>
      </c>
      <c r="K34" s="102" t="str">
        <f t="shared" si="4"/>
        <v>Администрация Шипуновского сельского поселения</v>
      </c>
      <c r="L34" s="92"/>
      <c r="M34" s="91"/>
      <c r="N34" s="91"/>
      <c r="O34" s="91"/>
      <c r="P34" s="91"/>
    </row>
    <row r="35" spans="1:16" ht="30.6">
      <c r="A35" s="101">
        <v>25</v>
      </c>
      <c r="B35" s="100" t="s">
        <v>622</v>
      </c>
      <c r="C35" s="99" t="s">
        <v>621</v>
      </c>
      <c r="D35" s="98"/>
      <c r="E35" s="98"/>
      <c r="F35" s="98"/>
      <c r="G35" s="97">
        <v>5000</v>
      </c>
      <c r="H35" s="96">
        <v>5000</v>
      </c>
      <c r="I35" s="95" t="str">
        <f>[2]TDSheet!$P$99</f>
        <v>09.12.2014</v>
      </c>
      <c r="J35" s="94" t="str">
        <f t="shared" si="5"/>
        <v>Свидетельство о регистрации серия 99 36 362919</v>
      </c>
      <c r="K35" s="102" t="str">
        <f t="shared" si="4"/>
        <v>Администрация Шипуновского сельского поселения</v>
      </c>
      <c r="L35" s="92"/>
      <c r="M35" s="91"/>
      <c r="N35" s="91"/>
      <c r="O35" s="91"/>
      <c r="P35" s="91"/>
    </row>
    <row r="36" spans="1:16" ht="30.6">
      <c r="A36" s="101">
        <v>26</v>
      </c>
      <c r="B36" s="100" t="s">
        <v>620</v>
      </c>
      <c r="C36" s="103" t="s">
        <v>619</v>
      </c>
      <c r="D36" s="98"/>
      <c r="E36" s="98"/>
      <c r="F36" s="98"/>
      <c r="G36" s="97">
        <v>8150</v>
      </c>
      <c r="H36" s="96">
        <v>8150</v>
      </c>
      <c r="I36" s="95" t="str">
        <f>[2]TDSheet!$P$103</f>
        <v>19.03.2015</v>
      </c>
      <c r="J36" s="94" t="str">
        <f t="shared" si="5"/>
        <v>Покупка</v>
      </c>
      <c r="K36" s="102" t="str">
        <f t="shared" si="4"/>
        <v>Администрация Шипуновского сельского поселения</v>
      </c>
      <c r="L36" s="92"/>
      <c r="M36" s="91"/>
      <c r="N36" s="91"/>
      <c r="O36" s="91"/>
      <c r="P36" s="91"/>
    </row>
    <row r="37" spans="1:16" ht="30.6">
      <c r="A37" s="101">
        <v>27</v>
      </c>
      <c r="B37" s="100" t="s">
        <v>618</v>
      </c>
      <c r="C37" s="99" t="s">
        <v>617</v>
      </c>
      <c r="D37" s="98"/>
      <c r="E37" s="98"/>
      <c r="F37" s="98"/>
      <c r="G37" s="97">
        <v>110000</v>
      </c>
      <c r="H37" s="96">
        <v>110000</v>
      </c>
      <c r="I37" s="95">
        <f>[2]TDSheet!$P$107</f>
        <v>44432</v>
      </c>
      <c r="J37" s="94" t="str">
        <f t="shared" si="5"/>
        <v>Покупка</v>
      </c>
      <c r="K37" s="102" t="str">
        <f t="shared" ref="K37:K45" si="6">K11</f>
        <v>Администрация Шипуновского сельского поселения</v>
      </c>
      <c r="L37" s="92"/>
      <c r="M37" s="91"/>
      <c r="N37" s="91"/>
      <c r="O37" s="91"/>
      <c r="P37" s="91"/>
    </row>
    <row r="38" spans="1:16" ht="30.6">
      <c r="A38" s="101">
        <v>28</v>
      </c>
      <c r="B38" s="100" t="s">
        <v>616</v>
      </c>
      <c r="C38" s="99" t="str">
        <f>[2]TDSheet!$C$110</f>
        <v>Дорожный знак "Дети"</v>
      </c>
      <c r="D38" s="98"/>
      <c r="E38" s="98"/>
      <c r="F38" s="98"/>
      <c r="G38" s="97">
        <v>4320</v>
      </c>
      <c r="H38" s="96">
        <f t="shared" ref="H38:H46" si="7">G38</f>
        <v>4320</v>
      </c>
      <c r="I38" s="95" t="str">
        <f>[2]TDSheet!P110</f>
        <v>18.12.2017</v>
      </c>
      <c r="J38" s="94" t="str">
        <f t="shared" si="5"/>
        <v>Покупка</v>
      </c>
      <c r="K38" s="102" t="str">
        <f t="shared" si="6"/>
        <v>Администрация Шипуновского сельского поселения</v>
      </c>
      <c r="L38" s="92"/>
      <c r="M38" s="91"/>
      <c r="N38" s="91"/>
      <c r="O38" s="91"/>
      <c r="P38" s="91"/>
    </row>
    <row r="39" spans="1:16" ht="30.6">
      <c r="A39" s="101">
        <v>29</v>
      </c>
      <c r="B39" s="100" t="s">
        <v>615</v>
      </c>
      <c r="C39" s="99" t="str">
        <f>[2]TDSheet!$C$110</f>
        <v>Дорожный знак "Дети"</v>
      </c>
      <c r="D39" s="98"/>
      <c r="E39" s="98"/>
      <c r="F39" s="98"/>
      <c r="G39" s="97">
        <v>4320</v>
      </c>
      <c r="H39" s="96">
        <f t="shared" si="7"/>
        <v>4320</v>
      </c>
      <c r="I39" s="95" t="str">
        <f>[2]TDSheet!P111</f>
        <v>18.12.2017</v>
      </c>
      <c r="J39" s="94" t="str">
        <f t="shared" si="5"/>
        <v>Покупка</v>
      </c>
      <c r="K39" s="102" t="str">
        <f t="shared" si="6"/>
        <v>Администрация Шипуновского сельского поселения</v>
      </c>
      <c r="L39" s="92"/>
      <c r="M39" s="91"/>
      <c r="N39" s="91"/>
      <c r="O39" s="91"/>
      <c r="P39" s="91"/>
    </row>
    <row r="40" spans="1:16" ht="30.6">
      <c r="A40" s="101">
        <v>30</v>
      </c>
      <c r="B40" s="100" t="s">
        <v>614</v>
      </c>
      <c r="C40" s="99" t="str">
        <f>[2]TDSheet!$C$110</f>
        <v>Дорожный знак "Дети"</v>
      </c>
      <c r="D40" s="98"/>
      <c r="E40" s="98"/>
      <c r="F40" s="98"/>
      <c r="G40" s="97">
        <v>4320</v>
      </c>
      <c r="H40" s="96">
        <f t="shared" si="7"/>
        <v>4320</v>
      </c>
      <c r="I40" s="95" t="str">
        <f>[2]TDSheet!P112</f>
        <v>18.12.2017</v>
      </c>
      <c r="J40" s="94" t="str">
        <f t="shared" ref="J40:J46" si="8">J20</f>
        <v>Покупка</v>
      </c>
      <c r="K40" s="102" t="str">
        <f t="shared" si="6"/>
        <v>Администрация Шипуновского сельского поселения</v>
      </c>
      <c r="L40" s="92"/>
      <c r="M40" s="91"/>
      <c r="N40" s="91"/>
      <c r="O40" s="91"/>
      <c r="P40" s="91"/>
    </row>
    <row r="41" spans="1:16" ht="30.6">
      <c r="A41" s="101">
        <v>31</v>
      </c>
      <c r="B41" s="100" t="s">
        <v>613</v>
      </c>
      <c r="C41" s="99" t="str">
        <f>[2]TDSheet!$C$110</f>
        <v>Дорожный знак "Дети"</v>
      </c>
      <c r="D41" s="98"/>
      <c r="E41" s="98"/>
      <c r="F41" s="98"/>
      <c r="G41" s="97">
        <v>4320</v>
      </c>
      <c r="H41" s="96">
        <f t="shared" si="7"/>
        <v>4320</v>
      </c>
      <c r="I41" s="95" t="str">
        <f>[2]TDSheet!P113</f>
        <v>18.12.2017</v>
      </c>
      <c r="J41" s="94" t="str">
        <f t="shared" si="8"/>
        <v>Свидетельство о регистрации серия 99 36 362919</v>
      </c>
      <c r="K41" s="102" t="str">
        <f t="shared" si="6"/>
        <v>Администрация Шипуновского сельского поселения</v>
      </c>
      <c r="L41" s="92"/>
      <c r="M41" s="91"/>
      <c r="N41" s="91"/>
      <c r="O41" s="91"/>
      <c r="P41" s="91"/>
    </row>
    <row r="42" spans="1:16" ht="30.6">
      <c r="A42" s="101">
        <v>32</v>
      </c>
      <c r="B42" s="100" t="s">
        <v>612</v>
      </c>
      <c r="C42" s="103" t="s">
        <v>608</v>
      </c>
      <c r="D42" s="98"/>
      <c r="E42" s="98"/>
      <c r="F42" s="98"/>
      <c r="G42" s="97">
        <v>5000</v>
      </c>
      <c r="H42" s="96">
        <f t="shared" si="7"/>
        <v>5000</v>
      </c>
      <c r="I42" s="95" t="str">
        <f>[2]TDSheet!P114</f>
        <v>05.01.2016</v>
      </c>
      <c r="J42" s="94" t="str">
        <f t="shared" si="8"/>
        <v>Покупка</v>
      </c>
      <c r="K42" s="102" t="str">
        <f t="shared" si="6"/>
        <v>Администрация Шипуновского сельского поселения</v>
      </c>
      <c r="L42" s="92"/>
      <c r="M42" s="91"/>
      <c r="N42" s="91"/>
      <c r="O42" s="91"/>
      <c r="P42" s="91"/>
    </row>
    <row r="43" spans="1:16" ht="30.6">
      <c r="A43" s="101">
        <v>33</v>
      </c>
      <c r="B43" s="100" t="s">
        <v>611</v>
      </c>
      <c r="C43" s="103" t="s">
        <v>608</v>
      </c>
      <c r="D43" s="98"/>
      <c r="E43" s="98"/>
      <c r="F43" s="98"/>
      <c r="G43" s="97">
        <v>5000</v>
      </c>
      <c r="H43" s="96">
        <f t="shared" si="7"/>
        <v>5000</v>
      </c>
      <c r="I43" s="95" t="str">
        <f>[2]TDSheet!P115</f>
        <v>05.01.2016</v>
      </c>
      <c r="J43" s="94" t="str">
        <f t="shared" si="8"/>
        <v>Покупка</v>
      </c>
      <c r="K43" s="102" t="str">
        <f t="shared" si="6"/>
        <v>Администрация Шипуновского сельского поселения</v>
      </c>
      <c r="L43" s="92"/>
      <c r="M43" s="91"/>
      <c r="N43" s="91"/>
      <c r="O43" s="91"/>
      <c r="P43" s="91"/>
    </row>
    <row r="44" spans="1:16" ht="30.6">
      <c r="A44" s="101">
        <v>34</v>
      </c>
      <c r="B44" s="100" t="s">
        <v>610</v>
      </c>
      <c r="C44" s="103" t="s">
        <v>608</v>
      </c>
      <c r="D44" s="98"/>
      <c r="E44" s="98"/>
      <c r="F44" s="98"/>
      <c r="G44" s="97">
        <v>5000</v>
      </c>
      <c r="H44" s="96">
        <f t="shared" si="7"/>
        <v>5000</v>
      </c>
      <c r="I44" s="95" t="str">
        <f>[2]TDSheet!P116</f>
        <v>05.01.2016</v>
      </c>
      <c r="J44" s="94" t="str">
        <f t="shared" si="8"/>
        <v>Покупка</v>
      </c>
      <c r="K44" s="102" t="str">
        <f t="shared" si="6"/>
        <v>Администрация Шипуновского сельского поселения</v>
      </c>
      <c r="L44" s="92"/>
      <c r="M44" s="91"/>
      <c r="N44" s="91"/>
      <c r="O44" s="91"/>
      <c r="P44" s="91"/>
    </row>
    <row r="45" spans="1:16" ht="30.6">
      <c r="A45" s="101">
        <v>35</v>
      </c>
      <c r="B45" s="100" t="s">
        <v>609</v>
      </c>
      <c r="C45" s="103" t="s">
        <v>608</v>
      </c>
      <c r="D45" s="98"/>
      <c r="E45" s="98"/>
      <c r="F45" s="98"/>
      <c r="G45" s="97">
        <v>5000</v>
      </c>
      <c r="H45" s="96">
        <f t="shared" si="7"/>
        <v>5000</v>
      </c>
      <c r="I45" s="95" t="str">
        <f>$I$44</f>
        <v>05.01.2016</v>
      </c>
      <c r="J45" s="94" t="str">
        <f t="shared" si="8"/>
        <v>Покупка</v>
      </c>
      <c r="K45" s="102" t="str">
        <f t="shared" si="6"/>
        <v>Администрация Шипуновского сельского поселения</v>
      </c>
      <c r="L45" s="92"/>
      <c r="M45" s="91"/>
      <c r="N45" s="91"/>
      <c r="O45" s="91"/>
      <c r="P45" s="91"/>
    </row>
    <row r="46" spans="1:16" ht="30.6">
      <c r="A46" s="101">
        <v>36</v>
      </c>
      <c r="B46" s="100" t="s">
        <v>607</v>
      </c>
      <c r="C46" s="103" t="s">
        <v>606</v>
      </c>
      <c r="D46" s="98"/>
      <c r="E46" s="98"/>
      <c r="F46" s="98"/>
      <c r="G46" s="97">
        <v>1300</v>
      </c>
      <c r="H46" s="96">
        <f t="shared" si="7"/>
        <v>1300</v>
      </c>
      <c r="I46" s="95" t="str">
        <f>$I$45</f>
        <v>05.01.2016</v>
      </c>
      <c r="J46" s="94" t="str">
        <f t="shared" si="8"/>
        <v>Покупка</v>
      </c>
      <c r="K46" s="102" t="str">
        <f t="shared" ref="K46:K52" si="9">K11</f>
        <v>Администрация Шипуновского сельского поселения</v>
      </c>
      <c r="L46" s="92"/>
      <c r="M46" s="91"/>
      <c r="N46" s="91"/>
      <c r="O46" s="91"/>
      <c r="P46" s="91"/>
    </row>
    <row r="47" spans="1:16" ht="30.6">
      <c r="A47" s="101">
        <v>37</v>
      </c>
      <c r="B47" s="100" t="s">
        <v>605</v>
      </c>
      <c r="C47" s="99" t="s">
        <v>604</v>
      </c>
      <c r="D47" s="98"/>
      <c r="E47" s="98"/>
      <c r="F47" s="98"/>
      <c r="G47" s="97">
        <v>32000</v>
      </c>
      <c r="H47" s="96">
        <v>32000</v>
      </c>
      <c r="I47" s="95" t="str">
        <f>[2]TDSheet!$P$122</f>
        <v>25.10.2017</v>
      </c>
      <c r="J47" s="94" t="str">
        <f t="shared" ref="J47:J52" si="10">J20</f>
        <v>Покупка</v>
      </c>
      <c r="K47" s="102" t="str">
        <f t="shared" si="9"/>
        <v>Администрация Шипуновского сельского поселения</v>
      </c>
      <c r="L47" s="92"/>
      <c r="M47" s="91"/>
      <c r="N47" s="91"/>
      <c r="O47" s="91"/>
      <c r="P47" s="91"/>
    </row>
    <row r="48" spans="1:16" ht="30.6">
      <c r="A48" s="101">
        <v>38</v>
      </c>
      <c r="B48" s="100" t="s">
        <v>603</v>
      </c>
      <c r="C48" s="99" t="s">
        <v>601</v>
      </c>
      <c r="D48" s="98"/>
      <c r="E48" s="98"/>
      <c r="F48" s="98"/>
      <c r="G48" s="97">
        <v>5000</v>
      </c>
      <c r="H48" s="96">
        <f>G48</f>
        <v>5000</v>
      </c>
      <c r="I48" s="95" t="str">
        <f>[2]TDSheet!P126</f>
        <v>05.05.2017</v>
      </c>
      <c r="J48" s="94" t="str">
        <f t="shared" si="10"/>
        <v>Свидетельство о регистрации серия 99 36 362919</v>
      </c>
      <c r="K48" s="102" t="str">
        <f t="shared" si="9"/>
        <v>Администрация Шипуновского сельского поселения</v>
      </c>
      <c r="L48" s="92"/>
      <c r="M48" s="91"/>
      <c r="N48" s="91"/>
      <c r="O48" s="91"/>
      <c r="P48" s="91"/>
    </row>
    <row r="49" spans="1:16" ht="30.6">
      <c r="A49" s="101">
        <v>39</v>
      </c>
      <c r="B49" s="100" t="s">
        <v>602</v>
      </c>
      <c r="C49" s="99" t="s">
        <v>601</v>
      </c>
      <c r="D49" s="98"/>
      <c r="E49" s="98"/>
      <c r="F49" s="98"/>
      <c r="G49" s="97">
        <v>4000</v>
      </c>
      <c r="H49" s="96">
        <f>G49</f>
        <v>4000</v>
      </c>
      <c r="I49" s="95" t="str">
        <f>[2]TDSheet!P127</f>
        <v>05.05.2017</v>
      </c>
      <c r="J49" s="94" t="str">
        <f t="shared" si="10"/>
        <v>Покупка</v>
      </c>
      <c r="K49" s="102" t="str">
        <f t="shared" si="9"/>
        <v>Администрация Шипуновского сельского поселения</v>
      </c>
      <c r="L49" s="92"/>
      <c r="M49" s="91"/>
      <c r="N49" s="91"/>
      <c r="O49" s="91"/>
      <c r="P49" s="91"/>
    </row>
    <row r="50" spans="1:16" ht="30.6">
      <c r="A50" s="101">
        <v>40</v>
      </c>
      <c r="B50" s="100" t="s">
        <v>600</v>
      </c>
      <c r="C50" s="99" t="s">
        <v>599</v>
      </c>
      <c r="D50" s="98"/>
      <c r="E50" s="98"/>
      <c r="F50" s="98"/>
      <c r="G50" s="97">
        <v>799</v>
      </c>
      <c r="H50" s="96">
        <f>G50</f>
        <v>799</v>
      </c>
      <c r="I50" s="95" t="str">
        <f>[2]TDSheet!P131</f>
        <v>08.08.2022</v>
      </c>
      <c r="J50" s="94" t="str">
        <f t="shared" si="10"/>
        <v>Покупка</v>
      </c>
      <c r="K50" s="102" t="str">
        <f t="shared" si="9"/>
        <v>Администрация Шипуновского сельского поселения</v>
      </c>
      <c r="L50" s="92"/>
      <c r="M50" s="91"/>
      <c r="N50" s="91"/>
      <c r="O50" s="91"/>
      <c r="P50" s="91"/>
    </row>
    <row r="51" spans="1:16" ht="30.6">
      <c r="A51" s="101">
        <v>41</v>
      </c>
      <c r="B51" s="100" t="s">
        <v>598</v>
      </c>
      <c r="C51" s="99" t="s">
        <v>597</v>
      </c>
      <c r="D51" s="98"/>
      <c r="E51" s="98"/>
      <c r="F51" s="98"/>
      <c r="G51" s="97">
        <v>1599</v>
      </c>
      <c r="H51" s="96">
        <f>G51</f>
        <v>1599</v>
      </c>
      <c r="I51" s="95" t="str">
        <f>[2]TDSheet!P132</f>
        <v>24.08.2022</v>
      </c>
      <c r="J51" s="94" t="str">
        <f t="shared" si="10"/>
        <v>Покупка</v>
      </c>
      <c r="K51" s="102" t="str">
        <f t="shared" si="9"/>
        <v>Администрация Шипуновского сельского поселения</v>
      </c>
      <c r="L51" s="92"/>
      <c r="M51" s="91"/>
      <c r="N51" s="91"/>
      <c r="O51" s="91"/>
      <c r="P51" s="91"/>
    </row>
    <row r="52" spans="1:16" ht="62.4">
      <c r="A52" s="101">
        <v>42</v>
      </c>
      <c r="B52" s="100" t="s">
        <v>596</v>
      </c>
      <c r="C52" s="99" t="s">
        <v>595</v>
      </c>
      <c r="D52" s="98"/>
      <c r="E52" s="98"/>
      <c r="F52" s="98"/>
      <c r="G52" s="97">
        <v>4432</v>
      </c>
      <c r="H52" s="96">
        <v>4432</v>
      </c>
      <c r="I52" s="95" t="str">
        <f>[2]TDSheet!$P$28</f>
        <v>26.08.2010</v>
      </c>
      <c r="J52" s="94" t="str">
        <f t="shared" si="10"/>
        <v>Покупка</v>
      </c>
      <c r="K52" s="93" t="str">
        <f t="shared" si="9"/>
        <v>Администрация Шипуновского сельского поселения</v>
      </c>
      <c r="L52" s="92"/>
      <c r="M52" s="91"/>
      <c r="N52" s="91"/>
      <c r="O52" s="91"/>
      <c r="P52" s="91"/>
    </row>
    <row r="53" spans="1:16" ht="15.6">
      <c r="A53" s="158"/>
      <c r="B53" s="159"/>
      <c r="C53" s="160"/>
      <c r="D53" s="91"/>
      <c r="E53" s="91"/>
      <c r="F53" s="91"/>
      <c r="G53" s="90">
        <f>SUM(G7:G52)</f>
        <v>4357043.5</v>
      </c>
      <c r="H53" s="90">
        <f>SUM(H7:H52)</f>
        <v>2765043.5</v>
      </c>
      <c r="I53" s="89"/>
      <c r="J53" s="89"/>
      <c r="K53" s="89"/>
      <c r="L53" s="89"/>
    </row>
  </sheetData>
  <mergeCells count="6">
    <mergeCell ref="A53:C53"/>
    <mergeCell ref="A1:P2"/>
    <mergeCell ref="A3:L4"/>
    <mergeCell ref="A6:L6"/>
    <mergeCell ref="A9:C9"/>
    <mergeCell ref="A10:L10"/>
  </mergeCells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Недвиж.имущ.</vt:lpstr>
      <vt:lpstr>Движимое имущ.</vt:lpstr>
      <vt:lpstr>Акции, доли</vt:lpstr>
      <vt:lpstr>движимое имущество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150</dc:creator>
  <cp:lastModifiedBy>1</cp:lastModifiedBy>
  <cp:lastPrinted>2024-10-23T05:17:00Z</cp:lastPrinted>
  <dcterms:created xsi:type="dcterms:W3CDTF">2015-06-05T18:19:34Z</dcterms:created>
  <dcterms:modified xsi:type="dcterms:W3CDTF">2025-02-04T08:29:07Z</dcterms:modified>
</cp:coreProperties>
</file>